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mbeddings/oleObject3.bin" ContentType="application/vnd.openxmlformats-officedocument.oleObject"/>
  <Override PartName="/xl/drawings/drawing8.xml" ContentType="application/vnd.openxmlformats-officedocument.drawing+xml"/>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drawings/drawing12.xml" ContentType="application/vnd.openxmlformats-officedocument.drawing+xml"/>
  <Override PartName="/xl/embeddings/oleObject9.bin" ContentType="application/vnd.openxmlformats-officedocument.oleObject"/>
  <Override PartName="/xl/embeddings/oleObject10.bin" ContentType="application/vnd.openxmlformats-officedocument.oleObject"/>
  <Override PartName="/xl/drawings/drawing13.xml" ContentType="application/vnd.openxmlformats-officedocument.drawing+xml"/>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defaultThemeVersion="124226"/>
  <bookViews>
    <workbookView xWindow="240" yWindow="110" windowWidth="14810" windowHeight="8010" firstSheet="11" activeTab="16"/>
  </bookViews>
  <sheets>
    <sheet name="Άτομο" sheetId="2" r:id="rId1"/>
    <sheet name="Ατομικός αριθμός" sheetId="1" r:id="rId2"/>
    <sheet name="Μαζικός αριθμός" sheetId="7" r:id="rId3"/>
    <sheet name="Ισότοπα άτομα" sheetId="9" r:id="rId4"/>
    <sheet name="Ατομικότητα στοιχείου" sheetId="3" r:id="rId5"/>
    <sheet name="Ατομικό μοντέλο Thomson" sheetId="4" r:id="rId6"/>
    <sheet name="Ατομικό μοντέλο Rutherford" sheetId="5" r:id="rId7"/>
    <sheet name="Ατομικό μοντέλο Bohr" sheetId="6" r:id="rId8"/>
    <sheet name="Ηλ. κατανομή στο μοντέλο Bohr" sheetId="11" r:id="rId9"/>
    <sheet name="Ηλεκτρον. Θεωρία Σθένους" sheetId="10" r:id="rId10"/>
    <sheet name="Περιοδικός Πίνακας" sheetId="15" r:id="rId11"/>
    <sheet name="Μόριο" sheetId="8" r:id="rId12"/>
    <sheet name="Ιόν" sheetId="12" r:id="rId13"/>
    <sheet name="Χημικός δεσμός" sheetId="16" r:id="rId14"/>
    <sheet name="ατομική ακτίνα" sheetId="17" r:id="rId15"/>
    <sheet name="Ιοντικός δεσμός" sheetId="13" r:id="rId16"/>
    <sheet name="Μοριακός δεσμός" sheetId="14" r:id="rId17"/>
  </sheets>
  <calcPr calcId="152511"/>
</workbook>
</file>

<file path=xl/calcChain.xml><?xml version="1.0" encoding="utf-8"?>
<calcChain xmlns="http://schemas.openxmlformats.org/spreadsheetml/2006/main">
  <c r="G215" i="15" l="1"/>
  <c r="G213" i="15"/>
  <c r="G211" i="15"/>
  <c r="G209" i="15"/>
  <c r="G207" i="15"/>
  <c r="O196" i="15"/>
  <c r="O194" i="15"/>
  <c r="O192" i="15"/>
  <c r="O190" i="15"/>
  <c r="O188" i="15"/>
  <c r="O186" i="15"/>
  <c r="K175" i="15"/>
  <c r="K173" i="15"/>
  <c r="K171" i="15"/>
  <c r="K169" i="15"/>
  <c r="K163" i="15"/>
  <c r="K167" i="15"/>
  <c r="K161" i="15"/>
  <c r="K165" i="15"/>
  <c r="T175" i="15" l="1"/>
  <c r="R175" i="15" s="1"/>
  <c r="T215" i="15"/>
  <c r="R215" i="15" s="1"/>
  <c r="T195" i="15"/>
  <c r="R195" i="15" s="1"/>
  <c r="M83" i="7" l="1"/>
  <c r="L83" i="7" s="1"/>
  <c r="M72" i="7"/>
  <c r="L72" i="7" s="1"/>
  <c r="M61" i="7"/>
  <c r="L61" i="7" s="1"/>
  <c r="M48" i="7"/>
  <c r="L48" i="7" s="1"/>
  <c r="M39" i="7"/>
  <c r="L39" i="7" s="1"/>
</calcChain>
</file>

<file path=xl/sharedStrings.xml><?xml version="1.0" encoding="utf-8"?>
<sst xmlns="http://schemas.openxmlformats.org/spreadsheetml/2006/main" count="948" uniqueCount="783">
  <si>
    <t>Α΄ ΓΕΛ</t>
  </si>
  <si>
    <t>ατομικός αριθμός στοιχείου</t>
  </si>
  <si>
    <t>Με περισσότερα λόγια…</t>
  </si>
  <si>
    <r>
      <t xml:space="preserve">Είναι ο αριθμός που δείχνει πόσα πρωτόνια περιέχονται στον πυ-ρήνα ενός ατόμου του στοιχείου. Συμβολίζεται με το γράμμα </t>
    </r>
    <r>
      <rPr>
        <b/>
        <sz val="12"/>
        <rFont val="Arial"/>
        <family val="2"/>
      </rPr>
      <t>"Z"</t>
    </r>
    <r>
      <rPr>
        <sz val="12"/>
        <rFont val="Arial"/>
        <family val="2"/>
      </rPr>
      <t xml:space="preserve">  και αναγράφεται ως δείκτης στο κάτω αριστερό μέρος του συμβό-λου του στοιχείου, όταν θέλουμε να δώσουμε μια πιο ολοκληρωμέ-νη περιγραφή για το άτομο του στοιχείου. Έτσι για το άτομο του νατρίου που έχει </t>
    </r>
    <r>
      <rPr>
        <b/>
        <sz val="12"/>
        <rFont val="Arial"/>
        <family val="2"/>
      </rPr>
      <t xml:space="preserve">Z=11, </t>
    </r>
    <r>
      <rPr>
        <sz val="12"/>
        <rFont val="Arial"/>
        <family val="2"/>
      </rPr>
      <t>γράφουμε...</t>
    </r>
    <r>
      <rPr>
        <b/>
        <sz val="12"/>
        <rFont val="Arial"/>
        <family val="2"/>
      </rPr>
      <t xml:space="preserve"> </t>
    </r>
    <r>
      <rPr>
        <b/>
        <vertAlign val="subscript"/>
        <sz val="12"/>
        <rFont val="Arial"/>
        <family val="2"/>
      </rPr>
      <t>11</t>
    </r>
    <r>
      <rPr>
        <b/>
        <sz val="12"/>
        <rFont val="Arial"/>
        <family val="2"/>
      </rPr>
      <t>Na.</t>
    </r>
  </si>
  <si>
    <r>
      <t xml:space="preserve">Υπενθυμίζεται ακόμη ότι η κατάταξη των στοιχείων στον </t>
    </r>
    <r>
      <rPr>
        <b/>
        <sz val="11"/>
        <color indexed="52"/>
        <rFont val="Arial"/>
        <family val="2"/>
        <charset val="161"/>
      </rPr>
      <t>Περιοδικό Πίνακα</t>
    </r>
    <r>
      <rPr>
        <sz val="11"/>
        <color indexed="43"/>
        <rFont val="Arial"/>
        <family val="2"/>
      </rPr>
      <t xml:space="preserve"> γίνεται με βάση τον ατομικό αριθμό τους </t>
    </r>
    <r>
      <rPr>
        <b/>
        <sz val="11"/>
        <color indexed="52"/>
        <rFont val="Arial"/>
        <family val="2"/>
        <charset val="161"/>
      </rPr>
      <t>"Ζ".</t>
    </r>
  </si>
  <si>
    <t>μαζικός αριθμός</t>
  </si>
  <si>
    <t>Επιστροφή…</t>
  </si>
  <si>
    <t xml:space="preserve">  Για σχετικές ασκήσεις και προβλήματα κάνε κλικ...  </t>
  </si>
  <si>
    <t>εδώ</t>
  </si>
  <si>
    <t>άτομο</t>
  </si>
  <si>
    <r>
      <t xml:space="preserve">Είναι το χαρακτηριστικό </t>
    </r>
    <r>
      <rPr>
        <b/>
        <sz val="12"/>
        <rFont val="Arial"/>
        <family val="2"/>
        <charset val="161"/>
      </rPr>
      <t>σωμάτιο</t>
    </r>
    <r>
      <rPr>
        <sz val="12"/>
        <rFont val="Arial"/>
        <family val="2"/>
        <charset val="161"/>
      </rPr>
      <t xml:space="preserve"> ενός στοιχείου. Αποτελείται από </t>
    </r>
    <r>
      <rPr>
        <b/>
        <sz val="12"/>
        <rFont val="Arial"/>
        <family val="2"/>
        <charset val="161"/>
      </rPr>
      <t xml:space="preserve">πρωτόνια, νετρόνια </t>
    </r>
    <r>
      <rPr>
        <sz val="12"/>
        <rFont val="Arial"/>
        <family val="2"/>
        <charset val="161"/>
      </rPr>
      <t xml:space="preserve">και </t>
    </r>
    <r>
      <rPr>
        <b/>
        <sz val="12"/>
        <rFont val="Arial"/>
        <family val="2"/>
        <charset val="161"/>
      </rPr>
      <t xml:space="preserve">ηλεκτρόνια. </t>
    </r>
    <r>
      <rPr>
        <sz val="12"/>
        <rFont val="Arial"/>
        <family val="2"/>
        <charset val="161"/>
      </rPr>
      <t xml:space="preserve">Τα πρωτόνια, που φέρουν </t>
    </r>
    <r>
      <rPr>
        <b/>
        <sz val="12"/>
        <rFont val="Arial"/>
        <family val="2"/>
        <charset val="161"/>
      </rPr>
      <t>θετικό</t>
    </r>
    <r>
      <rPr>
        <sz val="12"/>
        <rFont val="Arial"/>
        <family val="2"/>
        <charset val="161"/>
      </rPr>
      <t xml:space="preserve"> ηλ. φορτίο, μαζί με τα νετρόνια, που είναι ηλεκτρι-κά </t>
    </r>
    <r>
      <rPr>
        <b/>
        <sz val="12"/>
        <rFont val="Arial"/>
        <family val="2"/>
        <charset val="161"/>
      </rPr>
      <t xml:space="preserve">ουδέτερα, </t>
    </r>
    <r>
      <rPr>
        <sz val="12"/>
        <rFont val="Arial"/>
        <family val="2"/>
        <charset val="161"/>
      </rPr>
      <t xml:space="preserve">σχηματίζουν τον </t>
    </r>
    <r>
      <rPr>
        <b/>
        <sz val="12"/>
        <rFont val="Arial"/>
        <family val="2"/>
        <charset val="161"/>
      </rPr>
      <t>πυρήνα</t>
    </r>
    <r>
      <rPr>
        <sz val="12"/>
        <rFont val="Arial"/>
        <family val="2"/>
        <charset val="161"/>
      </rPr>
      <t xml:space="preserve"> του ατόμου, που βρί-σκεται στο κέντρο του χώρου που καταλαμβάνει το άτομο. Γύρω από τον πυρήνα κινούνται τα ηλεκτρόνια του ατόμου, που έχουν </t>
    </r>
    <r>
      <rPr>
        <b/>
        <sz val="12"/>
        <rFont val="Arial"/>
        <family val="2"/>
        <charset val="161"/>
      </rPr>
      <t>αρνητικό</t>
    </r>
    <r>
      <rPr>
        <sz val="12"/>
        <rFont val="Arial"/>
        <family val="2"/>
        <charset val="161"/>
      </rPr>
      <t xml:space="preserve"> ηλ. φορτίο, σχηματίζοντας το</t>
    </r>
    <r>
      <rPr>
        <b/>
        <sz val="12"/>
        <rFont val="Arial"/>
        <family val="2"/>
        <charset val="161"/>
      </rPr>
      <t xml:space="preserve"> ηλεκτρονιακό περίβλη-μα</t>
    </r>
    <r>
      <rPr>
        <sz val="12"/>
        <rFont val="Arial"/>
        <family val="2"/>
        <charset val="161"/>
      </rPr>
      <t xml:space="preserve"> αυτού. Το θετικό ηλ. φορτίο ενός πρωτονίου είναι όσο και το αρνητικό ηλ. φορτίο ενός ηλεκτρονίου. Αυτό σε συνδυασμό με το ότι σε κάθε άτομο όσα είναι τα πρωτόνια, </t>
    </r>
    <r>
      <rPr>
        <b/>
        <sz val="12"/>
        <rFont val="Arial"/>
        <family val="2"/>
        <charset val="161"/>
      </rPr>
      <t>ισάριθμα</t>
    </r>
    <r>
      <rPr>
        <sz val="12"/>
        <rFont val="Arial"/>
        <family val="2"/>
        <charset val="161"/>
      </rPr>
      <t xml:space="preserve"> είναι και  τα ηλεκτρόνια, έχει ως αποτέλεσμα τα άτομα να είναι ηλεκτρικά </t>
    </r>
    <r>
      <rPr>
        <b/>
        <sz val="12"/>
        <rFont val="Arial"/>
        <family val="2"/>
        <charset val="161"/>
      </rPr>
      <t>ου-δέτερα.</t>
    </r>
  </si>
  <si>
    <r>
      <t>m</t>
    </r>
    <r>
      <rPr>
        <b/>
        <vertAlign val="subscript"/>
        <sz val="11"/>
        <color indexed="53"/>
        <rFont val="Arial"/>
        <family val="2"/>
      </rPr>
      <t>p</t>
    </r>
    <r>
      <rPr>
        <b/>
        <sz val="11"/>
        <color indexed="53"/>
        <rFont val="Symbol"/>
        <family val="1"/>
        <charset val="2"/>
      </rPr>
      <t>@</t>
    </r>
    <r>
      <rPr>
        <b/>
        <sz val="11"/>
        <color indexed="53"/>
        <rFont val="Arial"/>
        <family val="2"/>
      </rPr>
      <t>1836·m</t>
    </r>
    <r>
      <rPr>
        <b/>
        <vertAlign val="subscript"/>
        <sz val="11"/>
        <color indexed="53"/>
        <rFont val="Arial"/>
        <family val="2"/>
      </rPr>
      <t>e</t>
    </r>
    <r>
      <rPr>
        <b/>
        <sz val="11"/>
        <color indexed="51"/>
        <rFont val="Arial"/>
        <family val="2"/>
      </rPr>
      <t xml:space="preserve">  </t>
    </r>
    <r>
      <rPr>
        <sz val="11"/>
        <color indexed="43"/>
        <rFont val="Arial"/>
        <family val="2"/>
        <charset val="161"/>
      </rPr>
      <t>και</t>
    </r>
    <r>
      <rPr>
        <b/>
        <sz val="11"/>
        <color indexed="51"/>
        <rFont val="Arial"/>
        <family val="2"/>
      </rPr>
      <t xml:space="preserve">  </t>
    </r>
    <r>
      <rPr>
        <b/>
        <sz val="11"/>
        <color indexed="53"/>
        <rFont val="Arial"/>
        <family val="2"/>
      </rPr>
      <t>m</t>
    </r>
    <r>
      <rPr>
        <b/>
        <vertAlign val="subscript"/>
        <sz val="11"/>
        <color indexed="53"/>
        <rFont val="Arial"/>
        <family val="2"/>
      </rPr>
      <t>n</t>
    </r>
    <r>
      <rPr>
        <b/>
        <sz val="11"/>
        <color indexed="53"/>
        <rFont val="Symbol"/>
        <family val="1"/>
        <charset val="2"/>
      </rPr>
      <t>@</t>
    </r>
    <r>
      <rPr>
        <b/>
        <sz val="11"/>
        <color indexed="53"/>
        <rFont val="Arial"/>
        <family val="2"/>
      </rPr>
      <t>1840·m</t>
    </r>
    <r>
      <rPr>
        <b/>
        <vertAlign val="subscript"/>
        <sz val="11"/>
        <color indexed="53"/>
        <rFont val="Arial"/>
        <family val="2"/>
      </rPr>
      <t>e</t>
    </r>
  </si>
  <si>
    <r>
      <t xml:space="preserve">Όσον αφορά στο ηλ. φορτίο του </t>
    </r>
    <r>
      <rPr>
        <b/>
        <sz val="11"/>
        <color indexed="52"/>
        <rFont val="Arial"/>
        <family val="2"/>
        <charset val="161"/>
      </rPr>
      <t>πρωτονίου</t>
    </r>
    <r>
      <rPr>
        <sz val="11"/>
        <color indexed="43"/>
        <rFont val="Arial"/>
        <family val="2"/>
      </rPr>
      <t xml:space="preserve"> αυτό είναι </t>
    </r>
    <r>
      <rPr>
        <b/>
        <sz val="11"/>
        <color indexed="52"/>
        <rFont val="Arial"/>
        <family val="2"/>
        <charset val="161"/>
      </rPr>
      <t>q</t>
    </r>
    <r>
      <rPr>
        <b/>
        <vertAlign val="subscript"/>
        <sz val="11"/>
        <color indexed="52"/>
        <rFont val="Arial"/>
        <family val="2"/>
        <charset val="161"/>
      </rPr>
      <t>p</t>
    </r>
    <r>
      <rPr>
        <b/>
        <sz val="11"/>
        <color indexed="52"/>
        <rFont val="Arial"/>
        <family val="2"/>
        <charset val="161"/>
      </rPr>
      <t>= +1,6·10</t>
    </r>
    <r>
      <rPr>
        <b/>
        <vertAlign val="superscript"/>
        <sz val="11"/>
        <color indexed="52"/>
        <rFont val="Arial"/>
        <family val="2"/>
        <charset val="161"/>
      </rPr>
      <t>–19</t>
    </r>
    <r>
      <rPr>
        <b/>
        <sz val="11"/>
        <color indexed="52"/>
        <rFont val="Arial"/>
        <family val="2"/>
        <charset val="161"/>
      </rPr>
      <t>C,</t>
    </r>
    <r>
      <rPr>
        <b/>
        <sz val="11"/>
        <color indexed="43"/>
        <rFont val="Arial"/>
        <family val="2"/>
      </rPr>
      <t xml:space="preserve"> </t>
    </r>
    <r>
      <rPr>
        <sz val="11"/>
        <color indexed="43"/>
        <rFont val="Arial"/>
        <family val="2"/>
      </rPr>
      <t xml:space="preserve">ενώ το ηλ. φορτίο του </t>
    </r>
    <r>
      <rPr>
        <b/>
        <sz val="11"/>
        <color indexed="52"/>
        <rFont val="Arial"/>
        <family val="2"/>
        <charset val="161"/>
      </rPr>
      <t>ηλεκτρονίου</t>
    </r>
    <r>
      <rPr>
        <sz val="11"/>
        <color indexed="43"/>
        <rFont val="Arial"/>
        <family val="2"/>
      </rPr>
      <t xml:space="preserve"> είναι </t>
    </r>
    <r>
      <rPr>
        <b/>
        <sz val="11"/>
        <color indexed="52"/>
        <rFont val="Arial"/>
        <family val="2"/>
        <charset val="161"/>
      </rPr>
      <t>q</t>
    </r>
    <r>
      <rPr>
        <b/>
        <vertAlign val="subscript"/>
        <sz val="11"/>
        <color indexed="52"/>
        <rFont val="Arial"/>
        <family val="2"/>
        <charset val="161"/>
      </rPr>
      <t>e</t>
    </r>
    <r>
      <rPr>
        <b/>
        <sz val="11"/>
        <color indexed="52"/>
        <rFont val="Arial"/>
        <family val="2"/>
        <charset val="161"/>
      </rPr>
      <t>= –1,6·10</t>
    </r>
    <r>
      <rPr>
        <b/>
        <vertAlign val="superscript"/>
        <sz val="11"/>
        <color indexed="52"/>
        <rFont val="Arial"/>
        <family val="2"/>
        <charset val="161"/>
      </rPr>
      <t>–19</t>
    </r>
    <r>
      <rPr>
        <b/>
        <sz val="11"/>
        <color indexed="52"/>
        <rFont val="Arial"/>
        <family val="2"/>
        <charset val="161"/>
      </rPr>
      <t>C.</t>
    </r>
    <r>
      <rPr>
        <b/>
        <sz val="11"/>
        <color indexed="43"/>
        <rFont val="Arial"/>
        <family val="2"/>
      </rPr>
      <t xml:space="preserve"> </t>
    </r>
    <r>
      <rPr>
        <sz val="11"/>
        <color indexed="43"/>
        <rFont val="Arial"/>
        <family val="2"/>
      </rPr>
      <t xml:space="preserve">Το ηλ. φορτίο ενός πρωτονίου ή ενός ηλεκτρονίου ονομάζεται </t>
    </r>
    <r>
      <rPr>
        <b/>
        <sz val="11"/>
        <color indexed="53"/>
        <rFont val="Arial"/>
        <family val="2"/>
        <charset val="161"/>
      </rPr>
      <t xml:space="preserve">στοιχειώδες ηλεκτρικό φορτίο. </t>
    </r>
  </si>
  <si>
    <r>
      <t xml:space="preserve">Το κουάρκ </t>
    </r>
    <r>
      <rPr>
        <b/>
        <sz val="11"/>
        <color indexed="52"/>
        <rFont val="Arial"/>
        <family val="2"/>
        <charset val="161"/>
      </rPr>
      <t>u</t>
    </r>
    <r>
      <rPr>
        <sz val="11"/>
        <color indexed="43"/>
        <rFont val="Arial"/>
        <family val="2"/>
      </rPr>
      <t xml:space="preserve"> έχει ηλεκτρικό φορτίο ίσο με τα </t>
    </r>
    <r>
      <rPr>
        <b/>
        <sz val="11"/>
        <color indexed="52"/>
        <rFont val="Arial"/>
        <family val="2"/>
        <charset val="161"/>
      </rPr>
      <t>2/3</t>
    </r>
    <r>
      <rPr>
        <sz val="11"/>
        <color indexed="43"/>
        <rFont val="Arial"/>
        <family val="2"/>
      </rPr>
      <t xml:space="preserve"> του </t>
    </r>
    <r>
      <rPr>
        <b/>
        <sz val="11"/>
        <color indexed="52"/>
        <rFont val="Arial"/>
        <family val="2"/>
        <charset val="161"/>
      </rPr>
      <t>θετικού</t>
    </r>
    <r>
      <rPr>
        <sz val="11"/>
        <color indexed="43"/>
        <rFont val="Arial"/>
        <family val="2"/>
      </rPr>
      <t xml:space="preserve"> στοιχειώδους ηλ. φορτίου, ενώ το κουάρκ </t>
    </r>
    <r>
      <rPr>
        <b/>
        <sz val="11"/>
        <color indexed="52"/>
        <rFont val="Arial"/>
        <family val="2"/>
        <charset val="161"/>
      </rPr>
      <t>d</t>
    </r>
    <r>
      <rPr>
        <sz val="11"/>
        <color indexed="43"/>
        <rFont val="Arial"/>
        <family val="2"/>
      </rPr>
      <t xml:space="preserve"> έχει ηλ. φορτίο ίσο με το </t>
    </r>
    <r>
      <rPr>
        <b/>
        <sz val="11"/>
        <color indexed="52"/>
        <rFont val="Arial"/>
        <family val="2"/>
        <charset val="161"/>
      </rPr>
      <t>1/3</t>
    </r>
    <r>
      <rPr>
        <sz val="11"/>
        <color indexed="43"/>
        <rFont val="Arial"/>
        <family val="2"/>
      </rPr>
      <t xml:space="preserve"> του </t>
    </r>
    <r>
      <rPr>
        <b/>
        <sz val="11"/>
        <color indexed="52"/>
        <rFont val="Arial"/>
        <family val="2"/>
        <charset val="161"/>
      </rPr>
      <t>αρνητικού</t>
    </r>
    <r>
      <rPr>
        <sz val="11"/>
        <color indexed="43"/>
        <rFont val="Arial"/>
        <family val="2"/>
      </rPr>
      <t xml:space="preserve"> στοιχειώδους ηλ. φορτίου.</t>
    </r>
  </si>
  <si>
    <r>
      <t xml:space="preserve">Όπως φαίνεται και στις </t>
    </r>
    <r>
      <rPr>
        <sz val="11"/>
        <color indexed="48"/>
        <rFont val="Arial"/>
        <family val="2"/>
        <charset val="161"/>
      </rPr>
      <t>διπλανές απεικονίσεις,</t>
    </r>
    <r>
      <rPr>
        <sz val="11"/>
        <color indexed="43"/>
        <rFont val="Arial"/>
        <family val="2"/>
      </rPr>
      <t xml:space="preserve"> κάθε </t>
    </r>
    <r>
      <rPr>
        <b/>
        <sz val="11"/>
        <color indexed="52"/>
        <rFont val="Arial"/>
        <family val="2"/>
        <charset val="161"/>
      </rPr>
      <t>πρωτόνιο</t>
    </r>
    <r>
      <rPr>
        <sz val="11"/>
        <color indexed="43"/>
        <rFont val="Arial"/>
        <family val="2"/>
      </rPr>
      <t xml:space="preserve"> αποτελείται από </t>
    </r>
    <r>
      <rPr>
        <b/>
        <sz val="11"/>
        <color indexed="52"/>
        <rFont val="Arial"/>
        <family val="2"/>
        <charset val="161"/>
      </rPr>
      <t>2u</t>
    </r>
    <r>
      <rPr>
        <sz val="11"/>
        <color indexed="43"/>
        <rFont val="Arial"/>
        <family val="2"/>
      </rPr>
      <t xml:space="preserve"> και </t>
    </r>
    <r>
      <rPr>
        <b/>
        <sz val="11"/>
        <color indexed="52"/>
        <rFont val="Arial"/>
        <family val="2"/>
        <charset val="161"/>
      </rPr>
      <t>1d.</t>
    </r>
    <r>
      <rPr>
        <sz val="11"/>
        <color indexed="43"/>
        <rFont val="Arial"/>
        <family val="2"/>
      </rPr>
      <t xml:space="preserve"> Αυτό έχει ως αποτέλεσμα να εμφανίζει ηλεκτρικό φορτίο ίσο με </t>
    </r>
    <r>
      <rPr>
        <b/>
        <sz val="11"/>
        <color indexed="52"/>
        <rFont val="Arial"/>
        <family val="2"/>
        <charset val="161"/>
      </rPr>
      <t>+2/3+2/3–1/3=+3/3,</t>
    </r>
    <r>
      <rPr>
        <b/>
        <sz val="11"/>
        <color indexed="43"/>
        <rFont val="Arial"/>
        <family val="2"/>
      </rPr>
      <t xml:space="preserve"> </t>
    </r>
    <r>
      <rPr>
        <sz val="11"/>
        <color indexed="43"/>
        <rFont val="Arial"/>
        <family val="2"/>
      </rPr>
      <t xml:space="preserve">δηλαδή </t>
    </r>
    <r>
      <rPr>
        <b/>
        <sz val="11"/>
        <color indexed="52"/>
        <rFont val="Arial"/>
        <family val="2"/>
        <charset val="161"/>
      </rPr>
      <t>ένα θετικό</t>
    </r>
    <r>
      <rPr>
        <b/>
        <sz val="11"/>
        <color indexed="43"/>
        <rFont val="Arial"/>
        <family val="2"/>
      </rPr>
      <t xml:space="preserve"> </t>
    </r>
    <r>
      <rPr>
        <sz val="11"/>
        <color indexed="43"/>
        <rFont val="Arial"/>
        <family val="2"/>
      </rPr>
      <t>στοιχειώδες ηλ. φορτίο.</t>
    </r>
  </si>
  <si>
    <t>ατομικό μοντέλο Bohr</t>
  </si>
  <si>
    <t>ατομικό μοντέλο Rutherford</t>
  </si>
  <si>
    <t>ατομικό μοντέλο Thomson</t>
  </si>
  <si>
    <t>Τουκμενίδης Μηνάς - 3ο ΓΕΛ Αμπελοκήπων Θεσσαλονίκης</t>
  </si>
  <si>
    <t>ατομικότητα στοιχείου</t>
  </si>
  <si>
    <r>
      <t xml:space="preserve">Είναι ο αριθμός που δείχνει από πόσα άτομα του στοιχείου σχη-ματίζεται το μόριο αυτού. Στον μοριακό τύπο του στοιχείου ανα-γράφεται ως δείκτης στο κάτω δεξιό μέρος του συμβόλου του στοιχείου, π.χ. </t>
    </r>
    <r>
      <rPr>
        <b/>
        <sz val="12"/>
        <rFont val="Arial"/>
        <family val="2"/>
        <charset val="161"/>
      </rPr>
      <t>Cl</t>
    </r>
    <r>
      <rPr>
        <b/>
        <vertAlign val="subscript"/>
        <sz val="12"/>
        <rFont val="Arial"/>
        <family val="2"/>
        <charset val="161"/>
      </rPr>
      <t>2</t>
    </r>
    <r>
      <rPr>
        <b/>
        <sz val="12"/>
        <rFont val="Arial"/>
        <family val="2"/>
        <charset val="161"/>
      </rPr>
      <t>.</t>
    </r>
  </si>
  <si>
    <t>ΠΡΟΣΟΧΗ!</t>
  </si>
  <si>
    <t>ατομικό μοντέλο Thomson (1904)</t>
  </si>
  <si>
    <r>
      <t xml:space="preserve">Κατά τον Άγγλο φυσικό </t>
    </r>
    <r>
      <rPr>
        <b/>
        <sz val="12"/>
        <rFont val="Arial"/>
        <family val="2"/>
        <charset val="161"/>
      </rPr>
      <t>Joseph John Thomson,</t>
    </r>
    <r>
      <rPr>
        <sz val="12"/>
        <rFont val="Arial"/>
        <family val="2"/>
        <charset val="161"/>
      </rPr>
      <t xml:space="preserve"> το άτομο ενός στοιχείου είναι μια σφαίρα φορτισμένη με θετικό ηλεκτρικό φορ-τίο, το οποίο είναι ομοιόμορφα κατανεμημένο σε αυτήν. Μέσα σε αυτή τη σφαίρα βρίσκονται ενσωματωμένα τα ηλεκτρόνια του ατόμου, κατά τον ίδιο τρόπο που βρίσκονται διασκορπισμένες μέσα σε ένα σταφιδόψωμο οι σταφίδες. 
Αυτός εξάλλου είναι ο λόγος που το μοντέλο του Thomson χαρα-κτηρίζεται και ως μοντέλο </t>
    </r>
    <r>
      <rPr>
        <b/>
        <sz val="12"/>
        <rFont val="Arial"/>
        <family val="2"/>
        <charset val="161"/>
      </rPr>
      <t>πουτίγκας.</t>
    </r>
    <r>
      <rPr>
        <sz val="12"/>
        <rFont val="Arial"/>
        <family val="2"/>
        <charset val="161"/>
      </rPr>
      <t xml:space="preserve"> 
Το συνολικό πλήθος των ηλεκτρονίων είναι τέτοιο, ώστε το άτομο να εμφανίζεται προς τα έξω, ηλεκτρικά ουδέτερο. 
Το ατομικό μοντέλο του Thomson εγκαταλείφθηκε οριστικά μετά το ιστορικό πείραμα του Rutherford, καθώς με αυτό το πείραμα αποδείχθηκε η ύπαρξη του ατομικού πυρήνα.</t>
    </r>
  </si>
  <si>
    <t>ατομικό μοντέλο Rutherford (1911)</t>
  </si>
  <si>
    <r>
      <t xml:space="preserve">Κατά το Rutherford τα σωματίδια από τα οποία αποτελούνται τα άτομα των στοιχείων (υπο-ατομικά σωματίδια), συγκροτούν δύο ξεχωριστούς σχηματισμούς, μέσα στο χώρο, που καταλαμβάνει το άτομο στο περιβάλλον του.
Αυτοί οι σχηματισμοί είναι ο </t>
    </r>
    <r>
      <rPr>
        <b/>
        <sz val="12"/>
        <rFont val="Arial"/>
        <family val="2"/>
        <charset val="161"/>
      </rPr>
      <t>πυρήνας</t>
    </r>
    <r>
      <rPr>
        <sz val="12"/>
        <rFont val="Arial"/>
        <family val="2"/>
        <charset val="161"/>
      </rPr>
      <t xml:space="preserve"> και το </t>
    </r>
    <r>
      <rPr>
        <b/>
        <sz val="12"/>
        <rFont val="Arial"/>
        <family val="2"/>
        <charset val="161"/>
      </rPr>
      <t>ηλεκτρονιακό πε-ρίβλημα</t>
    </r>
    <r>
      <rPr>
        <sz val="12"/>
        <rFont val="Arial"/>
        <family val="2"/>
        <charset val="161"/>
      </rPr>
      <t xml:space="preserve"> του ατόμου.
Στον πυρήνα είναι συγκεντρωμένα τα πρωτόνια του ατόμου, με αποτέλεσμα ο πυρήνας να εμφανίζει θετικό ηλεκτρικό φορτίο, ε-νώ το ηλεκτρονιακό περίβλημα του ατόμου σχηματίζεται από τα ηλεκτρόνιά του, τα οποία περιφέρονται γύρω από τον πυρήνα σε κυκλικές τροχιές, κατά τον ίδιο ή ανάλογο τρόπο που περιφέρο-νται και οι πλανήτες γύρω από τον ήλιο. Αυτός άλλωστε είναι ο λόγος που το ατομικό μοντέλο του Rutherford ονομάζεται </t>
    </r>
    <r>
      <rPr>
        <b/>
        <sz val="12"/>
        <rFont val="Arial"/>
        <family val="2"/>
        <charset val="161"/>
      </rPr>
      <t>πλα-νητικό μοντέλο.</t>
    </r>
    <r>
      <rPr>
        <sz val="12"/>
        <rFont val="Arial"/>
        <family val="2"/>
        <charset val="161"/>
      </rPr>
      <t xml:space="preserve">
Το γεγονός ότι τα άτομα είναι ηλεκτρικά ουδέτερα σωμάτια, συ-σχετιζόμενο με το ότι κάθε ηλεκτρόνιο έχει αντίθετο ηλεκτρικό φορτίο από εκείνο του πρωτόνιου, οδηγεί στο συμπέρασμα ότι το πλήθος των πρωτονίων του πυρήνα, οφείλει να είναι ίσο με το πλήθος των ηλεκτρονίων του ηλεκτρονιακού περιβλήματος του ατόμου.</t>
    </r>
  </si>
  <si>
    <r>
      <t xml:space="preserve">Για παράδειγμα, το ηλεκτρονιακό περίβλημα του ατόμου του α-ζώτου συγκροτείται από 7 ηλεκτρόνια, οπότε στον πυρήνα του θα υπάρχουν, σύμφωνα με τα παραπάνω και 7 πρωτόνια.
Με αυτή τη σύνθεση όμως το άτομο του αζώτου παρουσίαζε μια συνολική μάζα που ήταν σημαντικά μικρότερη από την πειραμα-τικά προσδιοριζόμενη. Αυτό έκανε τον Rutherford να υποθέσει ό-τι μέσα στον πυρήνα εκτός των πρωτονίων περιέχονταν και κά-ποια άλλα σωματίδια, που ήταν ηλεκτρικά ουδέτερα.
Η πιστοποίηση της παρουσίας αυτών των σωματιδίων στον πυ-ρήνα των ατόμων, έγινε αρκετά αργότερα, το </t>
    </r>
    <r>
      <rPr>
        <b/>
        <sz val="12"/>
        <rFont val="Arial"/>
        <family val="2"/>
        <charset val="161"/>
      </rPr>
      <t>1932,</t>
    </r>
    <r>
      <rPr>
        <sz val="12"/>
        <rFont val="Arial"/>
        <family val="2"/>
        <charset val="161"/>
      </rPr>
      <t xml:space="preserve"> από το μα-θητή του Rutherford, τον </t>
    </r>
    <r>
      <rPr>
        <b/>
        <sz val="12"/>
        <rFont val="Arial"/>
        <family val="2"/>
        <charset val="161"/>
      </rPr>
      <t>Chadwick.</t>
    </r>
    <r>
      <rPr>
        <sz val="12"/>
        <rFont val="Arial"/>
        <family val="2"/>
        <charset val="161"/>
      </rPr>
      <t xml:space="preserve"> Φυσικά, τα σωματίδια αυτά είναι τα </t>
    </r>
    <r>
      <rPr>
        <b/>
        <sz val="12"/>
        <rFont val="Arial"/>
        <family val="2"/>
        <charset val="161"/>
      </rPr>
      <t>νετρόνια.</t>
    </r>
  </si>
  <si>
    <t>Μέχρι να αποδειχθεί όμως ότι το νετρόνιο είναι και αυτό συστατι-κό του ατομικού πυρήνα, γινόταν για κάποιο διάστημα δεκτό ότι στον πυρήνα υπήρχαν επί πλέον πρωτόνια και ηλεκτρόνια και μάλιστα τόσα, ώστε να ισοσταθμίζεται η διαφορά στην ατομική μάζα. 
Έτσι λοιπόν για το άτομο του αζώτου που δόθηκε ως παράδειγ-μα παραπάνω, θεωρούσαν ότι στον πυρήνα του έφερε 14 πρω-τόνια και 7 ηλεκτρόνια, ενώ άλλα 7 ηλεκτρόνια σχημάτιζαν το η-λεκτρονιακό του περίβλημα.</t>
  </si>
  <si>
    <t xml:space="preserve">Από τα παραπάνω γίνεται αντιληπτό πόσο κενό είναι ένα άτομο, αφού σχεδόν όλη η μάζα του είναι συγκεντρωμένη σε ένα ελάχιστο τμήμα του χώρου που καταλαμβάνει αυτό. </t>
  </si>
  <si>
    <r>
      <t>Α΄ ΓΕΛ - Γ΄ ΓΕΛ</t>
    </r>
    <r>
      <rPr>
        <sz val="11"/>
        <color indexed="51"/>
        <rFont val="Arial"/>
        <family val="2"/>
        <charset val="161"/>
      </rPr>
      <t xml:space="preserve"> (κατεύθυνση)</t>
    </r>
  </si>
  <si>
    <t>ατομικό μοντέλο Bohr (1913)</t>
  </si>
  <si>
    <r>
      <t xml:space="preserve">Το ατομικό μοντέλο του </t>
    </r>
    <r>
      <rPr>
        <b/>
        <sz val="12"/>
        <rFont val="Arial"/>
        <family val="2"/>
        <charset val="161"/>
      </rPr>
      <t>Bohr,</t>
    </r>
    <r>
      <rPr>
        <sz val="12"/>
        <rFont val="Arial"/>
        <family val="2"/>
        <charset val="161"/>
      </rPr>
      <t xml:space="preserve"> που δημοσιοποιήθηκε το </t>
    </r>
    <r>
      <rPr>
        <b/>
        <sz val="12"/>
        <rFont val="Arial"/>
        <family val="2"/>
        <charset val="161"/>
      </rPr>
      <t>1913,</t>
    </r>
    <r>
      <rPr>
        <sz val="12"/>
        <rFont val="Arial"/>
        <family val="2"/>
        <charset val="161"/>
      </rPr>
      <t xml:space="preserve"> μπορούμε να πούμε ότι αποτελεί "βελτιωμένη έκδοση" του προ-ηγούμενου ατομικού μοντέλου, του </t>
    </r>
    <r>
      <rPr>
        <b/>
        <sz val="12"/>
        <rFont val="Arial"/>
        <family val="2"/>
        <charset val="161"/>
      </rPr>
      <t>Rutherford</t>
    </r>
    <r>
      <rPr>
        <sz val="12"/>
        <rFont val="Arial"/>
        <family val="2"/>
        <charset val="161"/>
      </rPr>
      <t xml:space="preserve"> </t>
    </r>
    <r>
      <rPr>
        <b/>
        <sz val="12"/>
        <rFont val="Arial"/>
        <family val="2"/>
        <charset val="161"/>
      </rPr>
      <t>(πλανητικό μο-ντέλο),</t>
    </r>
    <r>
      <rPr>
        <sz val="12"/>
        <rFont val="Arial"/>
        <family val="2"/>
        <charset val="161"/>
      </rPr>
      <t xml:space="preserve"> που παρουσιάστηκε το </t>
    </r>
    <r>
      <rPr>
        <b/>
        <sz val="12"/>
        <rFont val="Arial"/>
        <family val="2"/>
        <charset val="161"/>
      </rPr>
      <t>1911.</t>
    </r>
    <r>
      <rPr>
        <sz val="12"/>
        <rFont val="Arial"/>
        <family val="2"/>
        <charset val="161"/>
      </rPr>
      <t xml:space="preserve">
Ο </t>
    </r>
    <r>
      <rPr>
        <b/>
        <sz val="12"/>
        <rFont val="Arial"/>
        <family val="2"/>
        <charset val="161"/>
      </rPr>
      <t>Bohr</t>
    </r>
    <r>
      <rPr>
        <sz val="12"/>
        <rFont val="Arial"/>
        <family val="2"/>
        <charset val="161"/>
      </rPr>
      <t xml:space="preserve"> είναι ο πρώτος που στηρίχθηκε στην πολύ "φρέσκια" για εκείνη την εποχή </t>
    </r>
    <r>
      <rPr>
        <b/>
        <sz val="12"/>
        <rFont val="Arial"/>
        <family val="2"/>
        <charset val="161"/>
      </rPr>
      <t>κβαντική θεωρία,</t>
    </r>
    <r>
      <rPr>
        <sz val="12"/>
        <rFont val="Arial"/>
        <family val="2"/>
        <charset val="161"/>
      </rPr>
      <t xml:space="preserve"> για να περιγράψει τη δομή των ατόμων.  Η πρωτοποριακή αυτή θεωρία είχε διατυπωθεί λί-γα χρόνια νωρίτερα, το </t>
    </r>
    <r>
      <rPr>
        <b/>
        <sz val="12"/>
        <rFont val="Arial"/>
        <family val="2"/>
        <charset val="161"/>
      </rPr>
      <t>1900,</t>
    </r>
    <r>
      <rPr>
        <sz val="12"/>
        <rFont val="Arial"/>
        <family val="2"/>
        <charset val="161"/>
      </rPr>
      <t xml:space="preserve"> από τον </t>
    </r>
    <r>
      <rPr>
        <b/>
        <sz val="12"/>
        <rFont val="Arial"/>
        <family val="2"/>
        <charset val="161"/>
      </rPr>
      <t>Max Planc</t>
    </r>
    <r>
      <rPr>
        <sz val="12"/>
        <rFont val="Arial"/>
        <family val="2"/>
        <charset val="161"/>
      </rPr>
      <t xml:space="preserve"> και συμπλη-ρώθηκε λίγο αργότερα από τον </t>
    </r>
    <r>
      <rPr>
        <b/>
        <sz val="12"/>
        <rFont val="Arial"/>
        <family val="2"/>
        <charset val="161"/>
      </rPr>
      <t>Einstein,</t>
    </r>
    <r>
      <rPr>
        <sz val="12"/>
        <rFont val="Arial"/>
        <family val="2"/>
        <charset val="161"/>
      </rPr>
      <t xml:space="preserve"> όταν αυτός ερμήνευσε το </t>
    </r>
    <r>
      <rPr>
        <b/>
        <sz val="12"/>
        <rFont val="Arial"/>
        <family val="2"/>
        <charset val="161"/>
      </rPr>
      <t xml:space="preserve">φωτοηλεκτρικό φαινόμενο (1905). </t>
    </r>
  </si>
  <si>
    <t>Η περιγραφή του ατόμου από τον Bohr γίνεται μέσα από τη διατύπωση δύο συνθηκών, με τις οποίες μπαίνει μία τάξη στο ηλεκτρονιακό περίβλημα του ατόμου.</t>
  </si>
  <si>
    <t>*</t>
  </si>
  <si>
    <r>
      <t xml:space="preserve">Ο τύπος που δίνει το μέτρο της γωνιακής ορμής </t>
    </r>
    <r>
      <rPr>
        <b/>
        <sz val="10"/>
        <color indexed="52"/>
        <rFont val="Arial"/>
        <family val="2"/>
        <charset val="161"/>
      </rPr>
      <t>L</t>
    </r>
    <r>
      <rPr>
        <sz val="10"/>
        <color indexed="43"/>
        <rFont val="Arial"/>
        <family val="2"/>
        <charset val="161"/>
      </rPr>
      <t xml:space="preserve"> ενός υλικού σημείου μάζας </t>
    </r>
    <r>
      <rPr>
        <b/>
        <sz val="10"/>
        <color indexed="52"/>
        <rFont val="Arial"/>
        <family val="2"/>
        <charset val="161"/>
      </rPr>
      <t>m,</t>
    </r>
    <r>
      <rPr>
        <sz val="10"/>
        <color indexed="43"/>
        <rFont val="Arial"/>
        <family val="2"/>
        <charset val="161"/>
      </rPr>
      <t xml:space="preserve"> που κινείται πάνω σε κύκλο ακτίνας </t>
    </r>
    <r>
      <rPr>
        <b/>
        <sz val="10"/>
        <color indexed="52"/>
        <rFont val="Arial"/>
        <family val="2"/>
        <charset val="161"/>
      </rPr>
      <t>r,</t>
    </r>
    <r>
      <rPr>
        <sz val="10"/>
        <color indexed="43"/>
        <rFont val="Arial"/>
        <family val="2"/>
        <charset val="161"/>
      </rPr>
      <t xml:space="preserve"> με γωνιακή ταχύτητα </t>
    </r>
    <r>
      <rPr>
        <b/>
        <sz val="10"/>
        <color indexed="52"/>
        <rFont val="Arial"/>
        <family val="2"/>
        <charset val="161"/>
      </rPr>
      <t>ω,</t>
    </r>
    <r>
      <rPr>
        <sz val="10"/>
        <color indexed="43"/>
        <rFont val="Arial"/>
        <family val="2"/>
        <charset val="161"/>
      </rPr>
      <t xml:space="preserve"> και άρα με γραμμική ταχύτητα </t>
    </r>
    <r>
      <rPr>
        <b/>
        <sz val="10"/>
        <color indexed="52"/>
        <rFont val="Arial"/>
        <family val="2"/>
        <charset val="161"/>
      </rPr>
      <t>v=ω·r,</t>
    </r>
    <r>
      <rPr>
        <sz val="10"/>
        <color indexed="43"/>
        <rFont val="Arial"/>
        <family val="2"/>
        <charset val="161"/>
      </rPr>
      <t xml:space="preserve"> παράγεται από τον τύπο της ορμής που δόθηκε παραπάνω, αρκεί αντί της ορμής </t>
    </r>
    <r>
      <rPr>
        <b/>
        <sz val="10"/>
        <color indexed="52"/>
        <rFont val="Arial"/>
        <family val="2"/>
        <charset val="161"/>
      </rPr>
      <t>p</t>
    </r>
    <r>
      <rPr>
        <sz val="10"/>
        <color indexed="43"/>
        <rFont val="Arial"/>
        <family val="2"/>
        <charset val="161"/>
      </rPr>
      <t xml:space="preserve"> να γράψουμε </t>
    </r>
    <r>
      <rPr>
        <b/>
        <sz val="10"/>
        <color indexed="52"/>
        <rFont val="Arial"/>
        <family val="2"/>
        <charset val="161"/>
      </rPr>
      <t>L,</t>
    </r>
    <r>
      <rPr>
        <sz val="10"/>
        <color indexed="43"/>
        <rFont val="Arial"/>
        <family val="2"/>
        <charset val="161"/>
      </rPr>
      <t xml:space="preserve"> αντί της γραμμικής ταχύτητας </t>
    </r>
    <r>
      <rPr>
        <b/>
        <sz val="10"/>
        <color indexed="52"/>
        <rFont val="Arial"/>
        <family val="2"/>
        <charset val="161"/>
      </rPr>
      <t>v,</t>
    </r>
    <r>
      <rPr>
        <sz val="10"/>
        <color indexed="43"/>
        <rFont val="Arial"/>
        <family val="2"/>
        <charset val="161"/>
      </rPr>
      <t xml:space="preserve"> να βάλουμε τη γωνιακή ταχύτητα </t>
    </r>
    <r>
      <rPr>
        <b/>
        <sz val="10"/>
        <color indexed="52"/>
        <rFont val="Arial"/>
        <family val="2"/>
        <charset val="161"/>
      </rPr>
      <t>ω</t>
    </r>
    <r>
      <rPr>
        <sz val="10"/>
        <color indexed="43"/>
        <rFont val="Arial"/>
        <family val="2"/>
        <charset val="161"/>
      </rPr>
      <t xml:space="preserve"> του υλικού σημείου και αντί της μάζας του </t>
    </r>
    <r>
      <rPr>
        <b/>
        <sz val="10"/>
        <color indexed="52"/>
        <rFont val="Arial"/>
        <family val="2"/>
        <charset val="161"/>
      </rPr>
      <t>m,</t>
    </r>
    <r>
      <rPr>
        <sz val="10"/>
        <color indexed="43"/>
        <rFont val="Arial"/>
        <family val="2"/>
        <charset val="161"/>
      </rPr>
      <t xml:space="preserve"> να βάλουμε τη ροπή αδράνειας </t>
    </r>
    <r>
      <rPr>
        <b/>
        <sz val="10"/>
        <color indexed="52"/>
        <rFont val="Arial"/>
        <family val="2"/>
        <charset val="161"/>
      </rPr>
      <t>Ι</t>
    </r>
    <r>
      <rPr>
        <sz val="10"/>
        <color indexed="43"/>
        <rFont val="Arial"/>
        <family val="2"/>
        <charset val="161"/>
      </rPr>
      <t xml:space="preserve"> αυτού.  </t>
    </r>
  </si>
  <si>
    <r>
      <t xml:space="preserve">Για ένα ηλεκτρόνιο μάζας </t>
    </r>
    <r>
      <rPr>
        <b/>
        <sz val="10"/>
        <color indexed="52"/>
        <rFont val="Arial"/>
        <family val="2"/>
        <charset val="161"/>
      </rPr>
      <t>m,</t>
    </r>
    <r>
      <rPr>
        <sz val="10"/>
        <color indexed="43"/>
        <rFont val="Arial"/>
        <family val="2"/>
        <charset val="161"/>
      </rPr>
      <t xml:space="preserve"> που κινείται πάνω σε κυκλική τροχιά ακτίνας </t>
    </r>
    <r>
      <rPr>
        <b/>
        <sz val="10"/>
        <color indexed="52"/>
        <rFont val="Arial"/>
        <family val="2"/>
        <charset val="161"/>
      </rPr>
      <t>r,</t>
    </r>
    <r>
      <rPr>
        <sz val="10"/>
        <color indexed="43"/>
        <rFont val="Arial"/>
        <family val="2"/>
        <charset val="161"/>
      </rPr>
      <t xml:space="preserve"> γύρω από τον πυρήνα του ατόμου στο οποίο ανήκει, η ροπή αδράνειας </t>
    </r>
    <r>
      <rPr>
        <b/>
        <sz val="10"/>
        <color indexed="52"/>
        <rFont val="Arial"/>
        <family val="2"/>
        <charset val="161"/>
      </rPr>
      <t>Ι</t>
    </r>
    <r>
      <rPr>
        <sz val="10"/>
        <color indexed="43"/>
        <rFont val="Arial"/>
        <family val="2"/>
        <charset val="161"/>
      </rPr>
      <t xml:space="preserve"> (του ηλεκτρονίου) δίνεται από τον τύπο... </t>
    </r>
  </si>
  <si>
    <r>
      <t xml:space="preserve">Ένα ηλεκτρόνιο, παίρνοντας με κάποιο τρόπο από το περιβάλλον του, ένα συγκεκριμένο ποσό ενέργειας, μπορεί να μεταπηδήσει από τη στιβάδα που βρίσκεται, σε </t>
    </r>
    <r>
      <rPr>
        <b/>
        <sz val="11"/>
        <color indexed="52"/>
        <rFont val="Arial"/>
        <family val="2"/>
        <charset val="161"/>
      </rPr>
      <t>κενή</t>
    </r>
    <r>
      <rPr>
        <sz val="11"/>
        <color indexed="43"/>
        <rFont val="Arial"/>
        <family val="2"/>
        <charset val="161"/>
      </rPr>
      <t xml:space="preserve"> </t>
    </r>
    <r>
      <rPr>
        <b/>
        <sz val="11"/>
        <color indexed="52"/>
        <rFont val="Arial"/>
        <family val="2"/>
        <charset val="161"/>
      </rPr>
      <t>θέση</t>
    </r>
    <r>
      <rPr>
        <sz val="11"/>
        <color indexed="43"/>
        <rFont val="Arial"/>
        <family val="2"/>
        <charset val="161"/>
      </rPr>
      <t xml:space="preserve"> άλλης στιβάδας υψηλότερης ενεργειακής στάθμης, π.χ. από τη στιβάδα </t>
    </r>
    <r>
      <rPr>
        <b/>
        <sz val="11"/>
        <color indexed="52"/>
        <rFont val="Arial"/>
        <family val="2"/>
        <charset val="161"/>
      </rPr>
      <t>L</t>
    </r>
    <r>
      <rPr>
        <sz val="11"/>
        <color indexed="43"/>
        <rFont val="Arial"/>
        <family val="2"/>
        <charset val="161"/>
      </rPr>
      <t xml:space="preserve"> μπορεί να μεταπηδήσει σε κενή θέση της στιβάδας </t>
    </r>
    <r>
      <rPr>
        <b/>
        <sz val="11"/>
        <color indexed="52"/>
        <rFont val="Arial"/>
        <family val="2"/>
        <charset val="161"/>
      </rPr>
      <t>Μ.</t>
    </r>
  </si>
  <si>
    <r>
      <t xml:space="preserve">Από τα παραπάνω προκύπτει ότι η στροφορμή </t>
    </r>
    <r>
      <rPr>
        <b/>
        <sz val="10"/>
        <color indexed="52"/>
        <rFont val="Arial"/>
        <family val="2"/>
        <charset val="161"/>
      </rPr>
      <t>L</t>
    </r>
    <r>
      <rPr>
        <sz val="10"/>
        <color indexed="43"/>
        <rFont val="Arial"/>
        <family val="2"/>
        <charset val="161"/>
      </rPr>
      <t xml:space="preserve"> του ηλεκτρονίου θα δίνεται από τον τύπο…</t>
    </r>
  </si>
  <si>
    <t xml:space="preserve">                 Þ</t>
  </si>
  <si>
    <t>…και άρα, για τις επιτρεπόμενες τροχιές, σύμφωνα πάντα με την 1η συνθήκη του Bohr, θα ισχύει…</t>
  </si>
  <si>
    <r>
      <t>ΔΕ=Ε</t>
    </r>
    <r>
      <rPr>
        <b/>
        <vertAlign val="subscript"/>
        <sz val="11"/>
        <color indexed="53"/>
        <rFont val="Arial"/>
        <family val="2"/>
        <charset val="161"/>
      </rPr>
      <t>M</t>
    </r>
    <r>
      <rPr>
        <b/>
        <sz val="11"/>
        <color indexed="53"/>
        <rFont val="Arial"/>
        <family val="2"/>
        <charset val="161"/>
      </rPr>
      <t>–E</t>
    </r>
    <r>
      <rPr>
        <b/>
        <vertAlign val="subscript"/>
        <sz val="11"/>
        <color indexed="53"/>
        <rFont val="Arial"/>
        <family val="2"/>
        <charset val="161"/>
      </rPr>
      <t>L</t>
    </r>
  </si>
  <si>
    <t xml:space="preserve">    Þ</t>
  </si>
  <si>
    <r>
      <t xml:space="preserve">Στον τελευταίο τύπο, το γράμμα </t>
    </r>
    <r>
      <rPr>
        <b/>
        <sz val="10"/>
        <color indexed="53"/>
        <rFont val="Arial"/>
        <family val="2"/>
        <charset val="161"/>
      </rPr>
      <t>n</t>
    </r>
    <r>
      <rPr>
        <sz val="10"/>
        <color indexed="43"/>
        <rFont val="Arial"/>
        <family val="2"/>
        <charset val="161"/>
      </rPr>
      <t xml:space="preserve"> είναι ένας θετικός ακέραιος, ο οποίος δείχνει τι πολλαπλάσιο της πο-σότητας </t>
    </r>
    <r>
      <rPr>
        <b/>
        <sz val="10"/>
        <color indexed="52"/>
        <rFont val="Arial"/>
        <family val="2"/>
        <charset val="161"/>
      </rPr>
      <t>h/2π</t>
    </r>
    <r>
      <rPr>
        <sz val="10"/>
        <color indexed="43"/>
        <rFont val="Arial"/>
        <family val="2"/>
        <charset val="161"/>
      </rPr>
      <t xml:space="preserve"> είναι η στροφορμή του ηλεκτρονίου και ονομάζεται </t>
    </r>
    <r>
      <rPr>
        <b/>
        <sz val="10"/>
        <color indexed="52"/>
        <rFont val="Arial"/>
        <family val="2"/>
        <charset val="161"/>
      </rPr>
      <t>κύριος κβαντικός αριθμός,</t>
    </r>
    <r>
      <rPr>
        <sz val="10"/>
        <color indexed="43"/>
        <rFont val="Arial"/>
        <family val="2"/>
        <charset val="161"/>
      </rPr>
      <t xml:space="preserve"> (βλ. αμέσως παρακάτω).</t>
    </r>
  </si>
  <si>
    <t>**</t>
  </si>
  <si>
    <r>
      <t xml:space="preserve">Σε κάθε στιβάδα αντιστοιχίζεται ένας φυσικός αριθμός, που ονομάζεται </t>
    </r>
    <r>
      <rPr>
        <b/>
        <sz val="10"/>
        <color indexed="53"/>
        <rFont val="Arial"/>
        <family val="2"/>
        <charset val="161"/>
      </rPr>
      <t>"κύριος κβαντικός αριθμός"</t>
    </r>
    <r>
      <rPr>
        <b/>
        <sz val="10"/>
        <color indexed="43"/>
        <rFont val="Arial"/>
        <family val="2"/>
        <charset val="161"/>
      </rPr>
      <t xml:space="preserve"> </t>
    </r>
    <r>
      <rPr>
        <sz val="10"/>
        <color indexed="43"/>
        <rFont val="Arial"/>
        <family val="2"/>
        <charset val="161"/>
      </rPr>
      <t>ή</t>
    </r>
    <r>
      <rPr>
        <b/>
        <sz val="10"/>
        <color indexed="43"/>
        <rFont val="Arial"/>
        <family val="2"/>
        <charset val="161"/>
      </rPr>
      <t xml:space="preserve"> </t>
    </r>
    <r>
      <rPr>
        <b/>
        <sz val="10"/>
        <color indexed="53"/>
        <rFont val="Arial"/>
        <family val="2"/>
        <charset val="161"/>
      </rPr>
      <t>"κβαντικός αριθμός του Bohr",</t>
    </r>
    <r>
      <rPr>
        <sz val="10"/>
        <color indexed="43"/>
        <rFont val="Arial"/>
        <family val="2"/>
        <charset val="161"/>
      </rPr>
      <t xml:space="preserve"> συμβολίζεται με το γράμμα </t>
    </r>
    <r>
      <rPr>
        <b/>
        <sz val="10"/>
        <color indexed="52"/>
        <rFont val="Arial"/>
        <family val="2"/>
        <charset val="161"/>
      </rPr>
      <t>"n"</t>
    </r>
    <r>
      <rPr>
        <sz val="10"/>
        <color indexed="43"/>
        <rFont val="Arial"/>
        <family val="2"/>
        <charset val="161"/>
      </rPr>
      <t xml:space="preserve"> και παίρνει τις τιμές…
…</t>
    </r>
    <r>
      <rPr>
        <b/>
        <sz val="10"/>
        <color indexed="52"/>
        <rFont val="Arial"/>
        <family val="2"/>
        <charset val="161"/>
      </rPr>
      <t>1</t>
    </r>
    <r>
      <rPr>
        <sz val="10"/>
        <color indexed="43"/>
        <rFont val="Arial"/>
        <family val="2"/>
        <charset val="161"/>
      </rPr>
      <t xml:space="preserve"> για τη στιβάδα </t>
    </r>
    <r>
      <rPr>
        <b/>
        <sz val="10"/>
        <color indexed="52"/>
        <rFont val="Arial"/>
        <family val="2"/>
        <charset val="161"/>
      </rPr>
      <t>Κ,</t>
    </r>
    <r>
      <rPr>
        <sz val="10"/>
        <color indexed="43"/>
        <rFont val="Arial"/>
        <family val="2"/>
        <charset val="161"/>
      </rPr>
      <t xml:space="preserve">
    </t>
    </r>
    <r>
      <rPr>
        <b/>
        <sz val="10"/>
        <color indexed="52"/>
        <rFont val="Arial"/>
        <family val="2"/>
        <charset val="161"/>
      </rPr>
      <t>2</t>
    </r>
    <r>
      <rPr>
        <sz val="10"/>
        <color indexed="43"/>
        <rFont val="Arial"/>
        <family val="2"/>
        <charset val="161"/>
      </rPr>
      <t xml:space="preserve"> για τη στιβάδα </t>
    </r>
    <r>
      <rPr>
        <b/>
        <sz val="10"/>
        <color indexed="52"/>
        <rFont val="Arial"/>
        <family val="2"/>
        <charset val="161"/>
      </rPr>
      <t>L,</t>
    </r>
    <r>
      <rPr>
        <sz val="10"/>
        <color indexed="43"/>
        <rFont val="Arial"/>
        <family val="2"/>
        <charset val="161"/>
      </rPr>
      <t xml:space="preserve"> 
    </t>
    </r>
    <r>
      <rPr>
        <b/>
        <sz val="10"/>
        <color indexed="52"/>
        <rFont val="Arial"/>
        <family val="2"/>
        <charset val="161"/>
      </rPr>
      <t>3</t>
    </r>
    <r>
      <rPr>
        <sz val="10"/>
        <color indexed="43"/>
        <rFont val="Arial"/>
        <family val="2"/>
        <charset val="161"/>
      </rPr>
      <t xml:space="preserve"> για τη στιβάδα </t>
    </r>
    <r>
      <rPr>
        <b/>
        <sz val="10"/>
        <color indexed="52"/>
        <rFont val="Arial"/>
        <family val="2"/>
        <charset val="161"/>
      </rPr>
      <t>M,</t>
    </r>
    <r>
      <rPr>
        <sz val="10"/>
        <color indexed="43"/>
        <rFont val="Arial"/>
        <family val="2"/>
        <charset val="161"/>
      </rPr>
      <t xml:space="preserve"> κ.ο.κ. </t>
    </r>
  </si>
  <si>
    <t>Το διπλάσιο του τετραγώνου αυτού του αριθμού, παρέχει το μέγιστο αριθμό ηλεκτρονίων που μπορεί να διαθέτει μία στιβάδα. Είναι δηλαδή…</t>
  </si>
  <si>
    <r>
      <t>Μέγιστος αριθμός ηλεκτρονίων μιάς στιβάδας: 2·n</t>
    </r>
    <r>
      <rPr>
        <b/>
        <vertAlign val="superscript"/>
        <sz val="10"/>
        <color indexed="52"/>
        <rFont val="Arial"/>
        <family val="2"/>
        <charset val="161"/>
      </rPr>
      <t>2</t>
    </r>
  </si>
  <si>
    <t>Έτσι λοιπόν, για το μέγιστο αριθμό ηλεκτρονίων σε κάθε στιβάδα θα έχουμε…</t>
  </si>
  <si>
    <r>
      <t>στιβάδα K: 2·1</t>
    </r>
    <r>
      <rPr>
        <b/>
        <vertAlign val="superscript"/>
        <sz val="10"/>
        <color indexed="52"/>
        <rFont val="Arial"/>
        <family val="2"/>
        <charset val="161"/>
      </rPr>
      <t>2</t>
    </r>
    <r>
      <rPr>
        <b/>
        <sz val="10"/>
        <color indexed="52"/>
        <rFont val="Arial"/>
        <family val="2"/>
        <charset val="161"/>
      </rPr>
      <t>=2e</t>
    </r>
  </si>
  <si>
    <r>
      <t>στιβάδα L: 2·2</t>
    </r>
    <r>
      <rPr>
        <b/>
        <vertAlign val="superscript"/>
        <sz val="10"/>
        <color indexed="52"/>
        <rFont val="Arial"/>
        <family val="2"/>
        <charset val="161"/>
      </rPr>
      <t>2</t>
    </r>
    <r>
      <rPr>
        <b/>
        <sz val="10"/>
        <color indexed="52"/>
        <rFont val="Arial"/>
        <family val="2"/>
        <charset val="161"/>
      </rPr>
      <t>=8e</t>
    </r>
  </si>
  <si>
    <r>
      <t>ΔΕ=Ε</t>
    </r>
    <r>
      <rPr>
        <b/>
        <vertAlign val="subscript"/>
        <sz val="11"/>
        <color indexed="53"/>
        <rFont val="Arial"/>
        <family val="2"/>
        <charset val="161"/>
      </rPr>
      <t>Ν</t>
    </r>
    <r>
      <rPr>
        <b/>
        <sz val="11"/>
        <color indexed="53"/>
        <rFont val="Arial"/>
        <family val="2"/>
        <charset val="161"/>
      </rPr>
      <t>–E</t>
    </r>
    <r>
      <rPr>
        <b/>
        <vertAlign val="subscript"/>
        <sz val="11"/>
        <color indexed="53"/>
        <rFont val="Arial"/>
        <family val="2"/>
        <charset val="161"/>
      </rPr>
      <t>Κ</t>
    </r>
  </si>
  <si>
    <r>
      <t>στιβάδα M: 2·3</t>
    </r>
    <r>
      <rPr>
        <b/>
        <vertAlign val="superscript"/>
        <sz val="10"/>
        <color indexed="52"/>
        <rFont val="Arial"/>
        <family val="2"/>
        <charset val="161"/>
      </rPr>
      <t>2</t>
    </r>
    <r>
      <rPr>
        <b/>
        <sz val="10"/>
        <color indexed="52"/>
        <rFont val="Arial"/>
        <family val="2"/>
        <charset val="161"/>
      </rPr>
      <t xml:space="preserve">=18e </t>
    </r>
    <r>
      <rPr>
        <sz val="10"/>
        <color indexed="43"/>
        <rFont val="Arial"/>
        <family val="2"/>
        <charset val="161"/>
      </rPr>
      <t>κ.ο.κ.</t>
    </r>
  </si>
  <si>
    <t>***</t>
  </si>
  <si>
    <r>
      <t>ΔΕ=Ε</t>
    </r>
    <r>
      <rPr>
        <b/>
        <vertAlign val="subscript"/>
        <sz val="11"/>
        <color indexed="53"/>
        <rFont val="Arial"/>
        <family val="2"/>
        <charset val="161"/>
      </rPr>
      <t>Ν</t>
    </r>
    <r>
      <rPr>
        <b/>
        <sz val="11"/>
        <color indexed="53"/>
        <rFont val="Arial"/>
        <family val="2"/>
        <charset val="161"/>
      </rPr>
      <t>–E</t>
    </r>
    <r>
      <rPr>
        <b/>
        <vertAlign val="subscript"/>
        <sz val="11"/>
        <color indexed="53"/>
        <rFont val="Arial"/>
        <family val="2"/>
        <charset val="161"/>
      </rPr>
      <t>Κ</t>
    </r>
    <r>
      <rPr>
        <b/>
        <sz val="11"/>
        <color indexed="53"/>
        <rFont val="Arial"/>
        <family val="2"/>
        <charset val="161"/>
      </rPr>
      <t>=h·f</t>
    </r>
  </si>
  <si>
    <t>Τα σχήματα που ακολουθούν είναι σχετικά με τα παραπάνω.</t>
  </si>
  <si>
    <t xml:space="preserve">        +h·f</t>
  </si>
  <si>
    <r>
      <t xml:space="preserve">Ένα ηλεκτρόνιο της στιβάδας </t>
    </r>
    <r>
      <rPr>
        <b/>
        <sz val="10"/>
        <color indexed="52"/>
        <rFont val="Arial"/>
        <family val="2"/>
        <charset val="161"/>
      </rPr>
      <t>L,</t>
    </r>
    <r>
      <rPr>
        <sz val="10"/>
        <color indexed="43"/>
        <rFont val="Arial"/>
        <family val="2"/>
        <charset val="161"/>
      </rPr>
      <t xml:space="preserve"> προσλαμβάνει όλη την ενέργεια που μεταφέρει ένα κβάντο ηλεκτρομαγνητικής ακτινοβολίας </t>
    </r>
    <r>
      <rPr>
        <b/>
        <sz val="10"/>
        <color indexed="52"/>
        <rFont val="Arial"/>
        <family val="2"/>
        <charset val="161"/>
      </rPr>
      <t>(φωτόνιο),</t>
    </r>
    <r>
      <rPr>
        <sz val="10"/>
        <color indexed="43"/>
        <rFont val="Arial"/>
        <family val="2"/>
        <charset val="161"/>
      </rPr>
      <t xml:space="preserve"> συχνότητας </t>
    </r>
    <r>
      <rPr>
        <b/>
        <sz val="10"/>
        <color indexed="52"/>
        <rFont val="Arial"/>
        <family val="2"/>
        <charset val="161"/>
      </rPr>
      <t>f</t>
    </r>
    <r>
      <rPr>
        <sz val="10"/>
        <color indexed="43"/>
        <rFont val="Arial"/>
        <family val="2"/>
        <charset val="161"/>
      </rPr>
      <t xml:space="preserve"> και μεταβαίνει στη στιβάδα </t>
    </r>
    <r>
      <rPr>
        <b/>
        <sz val="10"/>
        <color indexed="52"/>
        <rFont val="Arial"/>
        <family val="2"/>
        <charset val="161"/>
      </rPr>
      <t>Μ.</t>
    </r>
    <r>
      <rPr>
        <sz val="10"/>
        <color indexed="43"/>
        <rFont val="Arial"/>
        <family val="2"/>
        <charset val="161"/>
      </rPr>
      <t xml:space="preserve"> Η ενέργεια του φωτονίου, σύμφωνα με την κβαντική θεωρία του </t>
    </r>
    <r>
      <rPr>
        <b/>
        <sz val="10"/>
        <color indexed="53"/>
        <rFont val="Arial"/>
        <family val="2"/>
        <charset val="161"/>
      </rPr>
      <t>Planc,</t>
    </r>
    <r>
      <rPr>
        <sz val="10"/>
        <color indexed="43"/>
        <rFont val="Arial"/>
        <family val="2"/>
        <charset val="161"/>
      </rPr>
      <t xml:space="preserve"> ήταν…</t>
    </r>
  </si>
  <si>
    <r>
      <t xml:space="preserve">…ενώ σύμφωνα με τη 2η συνθήκη του </t>
    </r>
    <r>
      <rPr>
        <b/>
        <sz val="10"/>
        <color indexed="53"/>
        <rFont val="Arial"/>
        <family val="2"/>
        <charset val="161"/>
      </rPr>
      <t>Bohr</t>
    </r>
    <r>
      <rPr>
        <sz val="10"/>
        <color indexed="43"/>
        <rFont val="Arial"/>
        <family val="2"/>
        <charset val="161"/>
      </rPr>
      <t xml:space="preserve"> ισχύει και η σχέση…</t>
    </r>
  </si>
  <si>
    <t xml:space="preserve">        –h·f΄</t>
  </si>
  <si>
    <r>
      <t xml:space="preserve">Ένα ηλεκτρόνιο εκπέμπει ένα κβάντο ηλεκτρομαγνητικής ακτινοβολίας (φωτόνιο), συ-χνότητας </t>
    </r>
    <r>
      <rPr>
        <b/>
        <sz val="10"/>
        <color indexed="52"/>
        <rFont val="Arial"/>
        <family val="2"/>
        <charset val="161"/>
      </rPr>
      <t>f΄</t>
    </r>
    <r>
      <rPr>
        <sz val="10"/>
        <color indexed="43"/>
        <rFont val="Arial"/>
        <family val="2"/>
        <charset val="161"/>
      </rPr>
      <t xml:space="preserve"> στο περιβάλλον, αποβάλλοντας κατ' αυτό τον τρόπο ένα ποσό ενέργειας </t>
    </r>
    <r>
      <rPr>
        <b/>
        <sz val="10"/>
        <color indexed="52"/>
        <rFont val="Arial"/>
        <family val="2"/>
        <charset val="161"/>
      </rPr>
      <t>Ε΄=h·f΄</t>
    </r>
    <r>
      <rPr>
        <sz val="10"/>
        <color indexed="43"/>
        <rFont val="Arial"/>
        <family val="2"/>
        <charset val="161"/>
      </rPr>
      <t xml:space="preserve"> και μεταβαίνει έτσι από τη στιβάδα </t>
    </r>
    <r>
      <rPr>
        <b/>
        <sz val="10"/>
        <color indexed="52"/>
        <rFont val="Arial"/>
        <family val="2"/>
        <charset val="161"/>
      </rPr>
      <t>M</t>
    </r>
    <r>
      <rPr>
        <sz val="10"/>
        <color indexed="43"/>
        <rFont val="Arial"/>
        <family val="2"/>
        <charset val="161"/>
      </rPr>
      <t xml:space="preserve"> στη στιβάδα </t>
    </r>
    <r>
      <rPr>
        <b/>
        <sz val="10"/>
        <color indexed="52"/>
        <rFont val="Arial"/>
        <family val="2"/>
        <charset val="161"/>
      </rPr>
      <t>K.</t>
    </r>
    <r>
      <rPr>
        <sz val="10"/>
        <color indexed="43"/>
        <rFont val="Arial"/>
        <family val="2"/>
        <charset val="161"/>
      </rPr>
      <t xml:space="preserve">
Σύμφωνα με τη 2η συνθήκη του </t>
    </r>
    <r>
      <rPr>
        <b/>
        <sz val="10"/>
        <color indexed="53"/>
        <rFont val="Arial"/>
        <family val="2"/>
        <charset val="161"/>
      </rPr>
      <t>Bohr,</t>
    </r>
    <r>
      <rPr>
        <sz val="10"/>
        <color indexed="43"/>
        <rFont val="Arial"/>
        <family val="2"/>
        <charset val="161"/>
      </rPr>
      <t xml:space="preserve"> ισχύει...
  </t>
    </r>
  </si>
  <si>
    <r>
      <t>Σχετικά με το πώς κατανέμονται στο ατομικό μοντέλο του Bohr τα ηλεκτρόνια, στο ηλεκτρονιακό περίβλημα, βλ.</t>
    </r>
    <r>
      <rPr>
        <b/>
        <sz val="11"/>
        <color indexed="51"/>
        <rFont val="Arial"/>
        <family val="2"/>
        <charset val="161"/>
      </rPr>
      <t xml:space="preserve"> "ηλεκτρονιακή κατανομή στο μοντέλο του Bohr". </t>
    </r>
  </si>
  <si>
    <t>ηλεκτρονιακή κατανομή στο μοντέλο Bohr</t>
  </si>
  <si>
    <t>… στην αρχή της σελίδας</t>
  </si>
  <si>
    <t>μαζικός αριθμός ατόμου</t>
  </si>
  <si>
    <t>Ανάλογα διαχειριζόμαστε παρόμοιους συμβολισμούς που αναφέρονται σε μονοατομικά ιόντα. Έτσι για το ιόν χλωρίου που συμβολίζεται…</t>
  </si>
  <si>
    <r>
      <t xml:space="preserve">…συμπεραίνουμε ότι έχει στον πυρήνα του </t>
    </r>
    <r>
      <rPr>
        <b/>
        <sz val="11"/>
        <color indexed="52"/>
        <rFont val="Arial"/>
        <family val="2"/>
        <charset val="161"/>
      </rPr>
      <t>17 πρωτόνια</t>
    </r>
    <r>
      <rPr>
        <sz val="11"/>
        <color indexed="43"/>
        <rFont val="Arial"/>
        <family val="2"/>
      </rPr>
      <t xml:space="preserve"> και </t>
    </r>
    <r>
      <rPr>
        <b/>
        <sz val="11"/>
        <color indexed="52"/>
        <rFont val="Arial"/>
        <family val="2"/>
        <charset val="161"/>
      </rPr>
      <t>37–17=20 νε-τρόνια,</t>
    </r>
    <r>
      <rPr>
        <sz val="11"/>
        <color indexed="43"/>
        <rFont val="Arial"/>
        <family val="2"/>
      </rPr>
      <t xml:space="preserve"> ενώ το ηλεκτρονιακό του περίβλημα αποτελείται από </t>
    </r>
    <r>
      <rPr>
        <b/>
        <sz val="11"/>
        <color indexed="52"/>
        <rFont val="Arial"/>
        <family val="2"/>
        <charset val="161"/>
      </rPr>
      <t>17+1=18 η-λεκτρόνια</t>
    </r>
    <r>
      <rPr>
        <sz val="11"/>
        <color indexed="43"/>
        <rFont val="Arial"/>
        <family val="2"/>
      </rPr>
      <t xml:space="preserve"> (βλ. </t>
    </r>
    <r>
      <rPr>
        <b/>
        <sz val="11"/>
        <color indexed="51"/>
        <rFont val="Arial"/>
        <family val="2"/>
        <charset val="161"/>
      </rPr>
      <t>"ιόντα"</t>
    </r>
    <r>
      <rPr>
        <sz val="11"/>
        <color indexed="43"/>
        <rFont val="Arial"/>
        <family val="2"/>
      </rPr>
      <t xml:space="preserve">). </t>
    </r>
  </si>
  <si>
    <t>ατομικός αριθμός</t>
  </si>
  <si>
    <t>1.</t>
  </si>
  <si>
    <t>Να συμπληρωθούν τα κελιά που έχουν πορτοκαλί χρώμα, στις προτάσεις που ακολουθούν.</t>
  </si>
  <si>
    <r>
      <t xml:space="preserve">     Ο </t>
    </r>
    <r>
      <rPr>
        <b/>
        <sz val="11"/>
        <color indexed="52"/>
        <rFont val="Arial"/>
        <family val="2"/>
      </rPr>
      <t>ατομικός</t>
    </r>
    <r>
      <rPr>
        <sz val="11"/>
        <color indexed="43"/>
        <rFont val="Arial"/>
        <family val="2"/>
      </rPr>
      <t xml:space="preserve"> αριθμός ενός στοιχείου παριστάνεται με το γράμμα…</t>
    </r>
  </si>
  <si>
    <r>
      <t xml:space="preserve">       Ο </t>
    </r>
    <r>
      <rPr>
        <b/>
        <sz val="11"/>
        <color rgb="FFFF9900"/>
        <rFont val="Arial"/>
        <family val="2"/>
        <charset val="161"/>
      </rPr>
      <t>μαζικός</t>
    </r>
    <r>
      <rPr>
        <sz val="11"/>
        <color indexed="43"/>
        <rFont val="Arial"/>
        <family val="2"/>
      </rPr>
      <t xml:space="preserve"> αριθμός ενός στοιχείου παριστάνεται με το γράμμα…</t>
    </r>
  </si>
  <si>
    <r>
      <t xml:space="preserve">Σε άτομο που έχει </t>
    </r>
    <r>
      <rPr>
        <b/>
        <sz val="11"/>
        <color rgb="FFFF9900"/>
        <rFont val="Arial"/>
        <family val="2"/>
        <charset val="161"/>
      </rPr>
      <t>ατομικό</t>
    </r>
    <r>
      <rPr>
        <sz val="11"/>
        <color indexed="43"/>
        <rFont val="Arial"/>
        <family val="2"/>
      </rPr>
      <t xml:space="preserve"> αριθμό </t>
    </r>
    <r>
      <rPr>
        <b/>
        <sz val="11"/>
        <color rgb="FFFF9900"/>
        <rFont val="Arial"/>
        <family val="2"/>
        <charset val="161"/>
      </rPr>
      <t>17</t>
    </r>
    <r>
      <rPr>
        <sz val="11"/>
        <color indexed="43"/>
        <rFont val="Arial"/>
        <family val="2"/>
      </rPr>
      <t xml:space="preserve"> και </t>
    </r>
    <r>
      <rPr>
        <b/>
        <sz val="11"/>
        <color rgb="FFFF9900"/>
        <rFont val="Arial"/>
        <family val="2"/>
        <charset val="161"/>
      </rPr>
      <t>μαζικό</t>
    </r>
    <r>
      <rPr>
        <sz val="11"/>
        <color indexed="43"/>
        <rFont val="Arial"/>
        <family val="2"/>
      </rPr>
      <t xml:space="preserve"> αριθμό </t>
    </r>
    <r>
      <rPr>
        <b/>
        <sz val="11"/>
        <color rgb="FFFF9900"/>
        <rFont val="Arial"/>
        <family val="2"/>
        <charset val="161"/>
      </rPr>
      <t>37,</t>
    </r>
    <r>
      <rPr>
        <sz val="11"/>
        <color indexed="43"/>
        <rFont val="Arial"/>
        <family val="2"/>
      </rPr>
      <t xml:space="preserve"> ...</t>
    </r>
  </si>
  <si>
    <r>
      <t xml:space="preserve">… ο αριθμός των </t>
    </r>
    <r>
      <rPr>
        <b/>
        <sz val="11"/>
        <color rgb="FFFF9900"/>
        <rFont val="Arial"/>
        <family val="2"/>
        <charset val="161"/>
      </rPr>
      <t>πρωτονίων</t>
    </r>
    <r>
      <rPr>
        <sz val="11"/>
        <color indexed="43"/>
        <rFont val="Arial"/>
        <family val="2"/>
      </rPr>
      <t xml:space="preserve"> του ισούται με... </t>
    </r>
  </si>
  <si>
    <r>
      <t xml:space="preserve">… ο αριθμός των </t>
    </r>
    <r>
      <rPr>
        <b/>
        <sz val="11"/>
        <color rgb="FFFF9900"/>
        <rFont val="Arial"/>
        <family val="2"/>
        <charset val="161"/>
      </rPr>
      <t xml:space="preserve">νετρονίων </t>
    </r>
    <r>
      <rPr>
        <sz val="11"/>
        <color indexed="43"/>
        <rFont val="Arial"/>
        <family val="2"/>
      </rPr>
      <t xml:space="preserve">του ισούται με... </t>
    </r>
  </si>
  <si>
    <r>
      <t xml:space="preserve">… ο αριθμός των </t>
    </r>
    <r>
      <rPr>
        <b/>
        <sz val="11"/>
        <color rgb="FFFF9900"/>
        <rFont val="Arial"/>
        <family val="2"/>
        <charset val="161"/>
      </rPr>
      <t xml:space="preserve">ηλεκτρονίων </t>
    </r>
    <r>
      <rPr>
        <sz val="11"/>
        <color indexed="43"/>
        <rFont val="Arial"/>
        <family val="2"/>
      </rPr>
      <t xml:space="preserve">του ισούται με... </t>
    </r>
  </si>
  <si>
    <t>2.</t>
  </si>
  <si>
    <t>Να συμπληρωθεί στα κελιά που έχουν πορτοκαλί χρώμα, στον παρακάτω πίνακα, ο αριθμός πρωτονίων ή ηλεκτρονίων, για τα άτομα ή ιόντα που δίνονται.</t>
  </si>
  <si>
    <t>Χημικός τύπος ατόμου ή ιόντος</t>
  </si>
  <si>
    <r>
      <t>11</t>
    </r>
    <r>
      <rPr>
        <b/>
        <sz val="11"/>
        <color indexed="43"/>
        <rFont val="Arial"/>
        <family val="2"/>
      </rPr>
      <t>Na</t>
    </r>
  </si>
  <si>
    <r>
      <t>Na</t>
    </r>
    <r>
      <rPr>
        <b/>
        <vertAlign val="superscript"/>
        <sz val="11"/>
        <color indexed="43"/>
        <rFont val="Arial"/>
        <family val="2"/>
      </rPr>
      <t>+</t>
    </r>
  </si>
  <si>
    <r>
      <t>20</t>
    </r>
    <r>
      <rPr>
        <b/>
        <sz val="11"/>
        <color indexed="43"/>
        <rFont val="Arial"/>
        <family val="2"/>
      </rPr>
      <t>Ca</t>
    </r>
    <r>
      <rPr>
        <b/>
        <vertAlign val="superscript"/>
        <sz val="11"/>
        <color indexed="43"/>
        <rFont val="Arial"/>
        <family val="2"/>
      </rPr>
      <t>2+</t>
    </r>
  </si>
  <si>
    <r>
      <t>H</t>
    </r>
    <r>
      <rPr>
        <b/>
        <vertAlign val="superscript"/>
        <sz val="11"/>
        <color indexed="43"/>
        <rFont val="Arial"/>
        <family val="2"/>
      </rPr>
      <t>–</t>
    </r>
  </si>
  <si>
    <r>
      <t>H</t>
    </r>
    <r>
      <rPr>
        <b/>
        <vertAlign val="superscript"/>
        <sz val="11"/>
        <color indexed="43"/>
        <rFont val="Arial"/>
        <family val="2"/>
      </rPr>
      <t>+</t>
    </r>
  </si>
  <si>
    <t>H</t>
  </si>
  <si>
    <r>
      <t>S</t>
    </r>
    <r>
      <rPr>
        <b/>
        <vertAlign val="superscript"/>
        <sz val="11"/>
        <color indexed="43"/>
        <rFont val="Arial"/>
        <family val="2"/>
      </rPr>
      <t>2–</t>
    </r>
  </si>
  <si>
    <r>
      <t>Fe</t>
    </r>
    <r>
      <rPr>
        <b/>
        <vertAlign val="superscript"/>
        <sz val="11"/>
        <color indexed="43"/>
        <rFont val="Arial"/>
        <family val="2"/>
      </rPr>
      <t>3+</t>
    </r>
  </si>
  <si>
    <t>p</t>
  </si>
  <si>
    <t>e</t>
  </si>
  <si>
    <t>3.</t>
  </si>
  <si>
    <t>Ακολουθεί πάλι ένας πίνακας και ζητείται να αναγραφούν οι κατάλληλοι αριθμοί στα κελιά αυτού, που έχουν πορτοκαλί χρώμα.</t>
  </si>
  <si>
    <r>
      <t xml:space="preserve">πλήθος </t>
    </r>
    <r>
      <rPr>
        <b/>
        <sz val="10"/>
        <color indexed="43"/>
        <rFont val="Arial"/>
        <family val="2"/>
      </rPr>
      <t>p</t>
    </r>
  </si>
  <si>
    <r>
      <t xml:space="preserve">πλήθος </t>
    </r>
    <r>
      <rPr>
        <b/>
        <sz val="10"/>
        <color indexed="43"/>
        <rFont val="Arial"/>
        <family val="2"/>
      </rPr>
      <t>n</t>
    </r>
  </si>
  <si>
    <r>
      <t xml:space="preserve">πλήθος </t>
    </r>
    <r>
      <rPr>
        <b/>
        <sz val="10"/>
        <color indexed="43"/>
        <rFont val="Arial"/>
        <family val="2"/>
      </rPr>
      <t>e</t>
    </r>
  </si>
  <si>
    <t>K</t>
  </si>
  <si>
    <r>
      <t>K</t>
    </r>
    <r>
      <rPr>
        <b/>
        <vertAlign val="superscript"/>
        <sz val="11"/>
        <color indexed="52"/>
        <rFont val="Arial"/>
        <family val="2"/>
        <charset val="161"/>
      </rPr>
      <t>+</t>
    </r>
  </si>
  <si>
    <t>Cl</t>
  </si>
  <si>
    <r>
      <t>Cl</t>
    </r>
    <r>
      <rPr>
        <b/>
        <vertAlign val="superscript"/>
        <sz val="11"/>
        <color indexed="52"/>
        <rFont val="Arial"/>
        <family val="2"/>
        <charset val="161"/>
      </rPr>
      <t>–</t>
    </r>
  </si>
  <si>
    <t>4.</t>
  </si>
  <si>
    <r>
      <t xml:space="preserve">Από το άτομο του στοιχείου </t>
    </r>
    <r>
      <rPr>
        <b/>
        <sz val="11"/>
        <color indexed="52"/>
        <rFont val="Arial"/>
        <family val="2"/>
        <charset val="161"/>
      </rPr>
      <t>Ψ</t>
    </r>
    <r>
      <rPr>
        <sz val="11"/>
        <color indexed="43"/>
        <rFont val="Arial"/>
        <family val="2"/>
      </rPr>
      <t xml:space="preserve"> προκύπτει το ιόν του που έχει τύπο </t>
    </r>
    <r>
      <rPr>
        <b/>
        <sz val="11"/>
        <color indexed="52"/>
        <rFont val="Arial"/>
        <family val="2"/>
        <charset val="161"/>
      </rPr>
      <t>Ψ</t>
    </r>
    <r>
      <rPr>
        <b/>
        <vertAlign val="superscript"/>
        <sz val="11"/>
        <color indexed="52"/>
        <rFont val="Arial"/>
        <family val="2"/>
        <charset val="161"/>
      </rPr>
      <t>3+</t>
    </r>
    <r>
      <rPr>
        <b/>
        <sz val="11"/>
        <color indexed="52"/>
        <rFont val="Arial"/>
        <family val="2"/>
        <charset val="161"/>
      </rPr>
      <t>.</t>
    </r>
    <r>
      <rPr>
        <sz val="11"/>
        <color indexed="43"/>
        <rFont val="Arial"/>
        <family val="2"/>
      </rPr>
      <t xml:space="preserve"> Αν ο αριθμός ηλεκτρονίων που περιέχονται στο ιόν του στοιχείου είναι μικρότερος κατά </t>
    </r>
    <r>
      <rPr>
        <b/>
        <sz val="11"/>
        <color indexed="52"/>
        <rFont val="Arial"/>
        <family val="2"/>
        <charset val="161"/>
      </rPr>
      <t>4</t>
    </r>
    <r>
      <rPr>
        <sz val="11"/>
        <color indexed="43"/>
        <rFont val="Arial"/>
        <family val="2"/>
      </rPr>
      <t xml:space="preserve"> του πλήθους των νετρονίων που περιέχονται στο άτομο </t>
    </r>
    <r>
      <rPr>
        <b/>
        <sz val="11"/>
        <color indexed="52"/>
        <rFont val="Arial"/>
        <family val="2"/>
        <charset val="161"/>
      </rPr>
      <t>Ψ</t>
    </r>
    <r>
      <rPr>
        <sz val="11"/>
        <color indexed="43"/>
        <rFont val="Arial"/>
        <family val="2"/>
      </rPr>
      <t xml:space="preserve"> και </t>
    </r>
    <r>
      <rPr>
        <b/>
        <sz val="11"/>
        <color indexed="52"/>
        <rFont val="Arial"/>
        <family val="2"/>
        <charset val="161"/>
      </rPr>
      <t>Α</t>
    </r>
    <r>
      <rPr>
        <b/>
        <vertAlign val="subscript"/>
        <sz val="11"/>
        <color indexed="52"/>
        <rFont val="Arial"/>
        <family val="2"/>
        <charset val="161"/>
      </rPr>
      <t>Ψ</t>
    </r>
    <r>
      <rPr>
        <b/>
        <sz val="11"/>
        <color indexed="52"/>
        <rFont val="Arial"/>
        <family val="2"/>
        <charset val="161"/>
      </rPr>
      <t>=27,</t>
    </r>
    <r>
      <rPr>
        <sz val="11"/>
        <color indexed="43"/>
        <rFont val="Arial"/>
        <family val="2"/>
      </rPr>
      <t xml:space="preserve"> να συμπληρωθούν οι κατάλληλοι αριθμοί στα κελιά του παρακάτω πίνακα, που έχουν πορτοκαλί χρώμα.</t>
    </r>
  </si>
  <si>
    <r>
      <t xml:space="preserve">πλήθος </t>
    </r>
    <r>
      <rPr>
        <b/>
        <sz val="10"/>
        <color indexed="43"/>
        <rFont val="Arial"/>
        <family val="2"/>
        <charset val="161"/>
      </rPr>
      <t>p</t>
    </r>
  </si>
  <si>
    <r>
      <t xml:space="preserve">πλήθος </t>
    </r>
    <r>
      <rPr>
        <b/>
        <sz val="10"/>
        <color indexed="43"/>
        <rFont val="Arial"/>
        <family val="2"/>
        <charset val="161"/>
      </rPr>
      <t>n</t>
    </r>
  </si>
  <si>
    <r>
      <t xml:space="preserve">πλήθος </t>
    </r>
    <r>
      <rPr>
        <b/>
        <sz val="10"/>
        <color indexed="43"/>
        <rFont val="Arial"/>
        <family val="2"/>
        <charset val="161"/>
      </rPr>
      <t>e</t>
    </r>
  </si>
  <si>
    <r>
      <t xml:space="preserve">ατομικός αριθμός στοιχείου </t>
    </r>
    <r>
      <rPr>
        <b/>
        <sz val="10"/>
        <color indexed="43"/>
        <rFont val="Arial"/>
        <family val="2"/>
        <charset val="161"/>
      </rPr>
      <t>Ψ</t>
    </r>
  </si>
  <si>
    <t>Ψ</t>
  </si>
  <si>
    <r>
      <t>Ψ</t>
    </r>
    <r>
      <rPr>
        <b/>
        <vertAlign val="superscript"/>
        <sz val="11"/>
        <color indexed="52"/>
        <rFont val="Arial"/>
        <family val="2"/>
        <charset val="161"/>
      </rPr>
      <t>3+</t>
    </r>
  </si>
  <si>
    <t>5.</t>
  </si>
  <si>
    <r>
      <t xml:space="preserve">ατομικός αριθμός στοιχείου </t>
    </r>
    <r>
      <rPr>
        <b/>
        <sz val="10"/>
        <color indexed="43"/>
        <rFont val="Arial"/>
        <family val="2"/>
        <charset val="161"/>
      </rPr>
      <t>Χ</t>
    </r>
  </si>
  <si>
    <t>Χ</t>
  </si>
  <si>
    <r>
      <t>Χ</t>
    </r>
    <r>
      <rPr>
        <b/>
        <vertAlign val="superscript"/>
        <sz val="11"/>
        <color indexed="52"/>
        <rFont val="Arial"/>
        <family val="2"/>
        <charset val="161"/>
      </rPr>
      <t>–</t>
    </r>
  </si>
  <si>
    <t>μόριο</t>
  </si>
  <si>
    <t>Ονομάζεται έτσι το σύνθετο σωμάτιο, που σχηματίζεται από τη συνένωση δυο ή περισσοτέρων ατόμων.</t>
  </si>
  <si>
    <r>
      <t xml:space="preserve">Ένα μόριο είναι δυνατό να συγκροτείται από άτομα του </t>
    </r>
    <r>
      <rPr>
        <b/>
        <sz val="11"/>
        <color indexed="52"/>
        <rFont val="Arial"/>
        <family val="2"/>
        <charset val="161"/>
      </rPr>
      <t>ίδιου</t>
    </r>
    <r>
      <rPr>
        <sz val="11"/>
        <color indexed="43"/>
        <rFont val="Arial"/>
        <family val="2"/>
      </rPr>
      <t xml:space="preserve"> στοιχείου. 
Έχουμε τότε το μόριο αυτού του στοιχείου, π.χ. </t>
    </r>
    <r>
      <rPr>
        <b/>
        <sz val="11"/>
        <color indexed="52"/>
        <rFont val="Arial"/>
        <family val="2"/>
        <charset val="161"/>
      </rPr>
      <t>Cl</t>
    </r>
    <r>
      <rPr>
        <b/>
        <vertAlign val="subscript"/>
        <sz val="11"/>
        <color indexed="52"/>
        <rFont val="Arial"/>
        <family val="2"/>
        <charset val="161"/>
      </rPr>
      <t>2</t>
    </r>
    <r>
      <rPr>
        <b/>
        <sz val="11"/>
        <color indexed="52"/>
        <rFont val="Arial"/>
        <family val="2"/>
        <charset val="161"/>
      </rPr>
      <t>,</t>
    </r>
    <r>
      <rPr>
        <b/>
        <sz val="11"/>
        <color indexed="43"/>
        <rFont val="Arial"/>
        <family val="2"/>
      </rPr>
      <t xml:space="preserve"> </t>
    </r>
    <r>
      <rPr>
        <b/>
        <sz val="11"/>
        <color indexed="52"/>
        <rFont val="Arial"/>
        <family val="2"/>
        <charset val="161"/>
      </rPr>
      <t>P</t>
    </r>
    <r>
      <rPr>
        <b/>
        <vertAlign val="subscript"/>
        <sz val="11"/>
        <color indexed="52"/>
        <rFont val="Arial"/>
        <family val="2"/>
        <charset val="161"/>
      </rPr>
      <t>4</t>
    </r>
    <r>
      <rPr>
        <b/>
        <sz val="11"/>
        <color indexed="52"/>
        <rFont val="Arial"/>
        <family val="2"/>
        <charset val="161"/>
      </rPr>
      <t>,</t>
    </r>
    <r>
      <rPr>
        <b/>
        <sz val="11"/>
        <color indexed="43"/>
        <rFont val="Arial"/>
        <family val="2"/>
      </rPr>
      <t xml:space="preserve"> </t>
    </r>
    <r>
      <rPr>
        <sz val="11"/>
        <color indexed="43"/>
        <rFont val="Arial"/>
        <family val="2"/>
      </rPr>
      <t>κλπ</t>
    </r>
    <r>
      <rPr>
        <sz val="11"/>
        <color indexed="11"/>
        <rFont val="Arial"/>
        <family val="2"/>
        <charset val="161"/>
      </rPr>
      <t>*</t>
    </r>
    <r>
      <rPr>
        <sz val="11"/>
        <color indexed="43"/>
        <rFont val="Arial"/>
        <family val="2"/>
      </rPr>
      <t>.</t>
    </r>
  </si>
  <si>
    <r>
      <t xml:space="preserve">Στην περίπτωση όμως που  ένα μόριο προκύπτει από τη συνένωση ατόμων </t>
    </r>
    <r>
      <rPr>
        <b/>
        <sz val="11"/>
        <color indexed="52"/>
        <rFont val="Arial"/>
        <family val="2"/>
        <charset val="161"/>
      </rPr>
      <t>διαφορετικών</t>
    </r>
    <r>
      <rPr>
        <sz val="11"/>
        <color indexed="43"/>
        <rFont val="Arial"/>
        <family val="2"/>
      </rPr>
      <t xml:space="preserve"> στοιχείων, λέμε ότι έχουμε το μόριο μιας χημικής ένωσης, π.χ. το </t>
    </r>
    <r>
      <rPr>
        <b/>
        <sz val="11"/>
        <color indexed="52"/>
        <rFont val="Arial"/>
        <family val="2"/>
        <charset val="161"/>
      </rPr>
      <t>νερό</t>
    </r>
    <r>
      <rPr>
        <sz val="11"/>
        <color indexed="43"/>
        <rFont val="Arial"/>
        <family val="2"/>
      </rPr>
      <t xml:space="preserve"> είναι μια χημική ένωση με μοριακό τύπο </t>
    </r>
    <r>
      <rPr>
        <b/>
        <sz val="11"/>
        <color indexed="52"/>
        <rFont val="Arial"/>
        <family val="2"/>
        <charset val="161"/>
      </rPr>
      <t>H</t>
    </r>
    <r>
      <rPr>
        <b/>
        <vertAlign val="subscript"/>
        <sz val="11"/>
        <color indexed="52"/>
        <rFont val="Arial"/>
        <family val="2"/>
        <charset val="161"/>
      </rPr>
      <t>2</t>
    </r>
    <r>
      <rPr>
        <b/>
        <sz val="11"/>
        <color indexed="52"/>
        <rFont val="Arial"/>
        <family val="2"/>
        <charset val="161"/>
      </rPr>
      <t>O</t>
    </r>
    <r>
      <rPr>
        <b/>
        <sz val="11"/>
        <color indexed="43"/>
        <rFont val="Arial"/>
        <family val="2"/>
      </rPr>
      <t xml:space="preserve"> </t>
    </r>
    <r>
      <rPr>
        <sz val="11"/>
        <color indexed="43"/>
        <rFont val="Arial"/>
        <family val="2"/>
      </rPr>
      <t>κλπ</t>
    </r>
    <r>
      <rPr>
        <sz val="11"/>
        <color indexed="11"/>
        <rFont val="Arial"/>
        <family val="2"/>
        <charset val="161"/>
      </rPr>
      <t>*</t>
    </r>
    <r>
      <rPr>
        <sz val="11"/>
        <color indexed="43"/>
        <rFont val="Arial"/>
        <family val="2"/>
      </rPr>
      <t>.</t>
    </r>
  </si>
  <si>
    <t>Απεικόνιση του μορίου της αμμωνίας με τη βοήθεια των μοριακών μοντέλων.</t>
  </si>
  <si>
    <t>μοριακός δεσμός</t>
  </si>
  <si>
    <t>ισότοπα άτομα</t>
  </si>
  <si>
    <t>Περισσότερες πληροφορίες</t>
  </si>
  <si>
    <r>
      <t xml:space="preserve">Είναι άτομα που έχουν </t>
    </r>
    <r>
      <rPr>
        <b/>
        <sz val="12"/>
        <rFont val="Arial"/>
        <family val="2"/>
      </rPr>
      <t xml:space="preserve">ίδιο ατομικό αριθμό, </t>
    </r>
    <r>
      <rPr>
        <sz val="12"/>
        <rFont val="Arial"/>
        <family val="2"/>
      </rPr>
      <t xml:space="preserve">αλλά </t>
    </r>
    <r>
      <rPr>
        <b/>
        <sz val="12"/>
        <rFont val="Arial"/>
        <family val="2"/>
      </rPr>
      <t>διαφορετικό μαζικό αριθμό.</t>
    </r>
  </si>
  <si>
    <r>
      <t xml:space="preserve">Εφόσον τα </t>
    </r>
    <r>
      <rPr>
        <b/>
        <sz val="11"/>
        <color indexed="52"/>
        <rFont val="Arial"/>
        <family val="2"/>
        <charset val="161"/>
      </rPr>
      <t>ισότοπα</t>
    </r>
    <r>
      <rPr>
        <sz val="11"/>
        <color indexed="43"/>
        <rFont val="Arial"/>
        <family val="2"/>
      </rPr>
      <t xml:space="preserve"> άτομα έχουν</t>
    </r>
    <r>
      <rPr>
        <sz val="11"/>
        <color indexed="52"/>
        <rFont val="Arial"/>
        <family val="2"/>
        <charset val="161"/>
      </rPr>
      <t xml:space="preserve"> </t>
    </r>
    <r>
      <rPr>
        <b/>
        <sz val="11"/>
        <color indexed="52"/>
        <rFont val="Arial"/>
        <family val="2"/>
        <charset val="161"/>
      </rPr>
      <t>ίδιο ατομικό αριθμό,</t>
    </r>
    <r>
      <rPr>
        <b/>
        <sz val="11"/>
        <color indexed="43"/>
        <rFont val="Arial"/>
        <family val="2"/>
      </rPr>
      <t xml:space="preserve"> </t>
    </r>
    <r>
      <rPr>
        <sz val="11"/>
        <color indexed="43"/>
        <rFont val="Arial"/>
        <family val="2"/>
      </rPr>
      <t xml:space="preserve">είναι άτομα του ίδιου στοιχείου και άρα θα συμβολίζονται με τον ίδιο τύπο. 
Για να διαφοροποιούνται μεταξύ τους, θα πρέπει να αναφέρεται το στοιχείο στο οποίο διαφέρουν, που είναι ο </t>
    </r>
    <r>
      <rPr>
        <b/>
        <sz val="11"/>
        <color indexed="52"/>
        <rFont val="Arial"/>
        <family val="2"/>
        <charset val="161"/>
      </rPr>
      <t>μαζικός</t>
    </r>
    <r>
      <rPr>
        <sz val="11"/>
        <color indexed="43"/>
        <rFont val="Arial"/>
        <family val="2"/>
      </rPr>
      <t xml:space="preserve"> αριθμός τους.</t>
    </r>
  </si>
  <si>
    <r>
      <t>35</t>
    </r>
    <r>
      <rPr>
        <b/>
        <sz val="12"/>
        <color indexed="52"/>
        <rFont val="Arial"/>
        <family val="2"/>
        <charset val="161"/>
      </rPr>
      <t>Cl</t>
    </r>
    <r>
      <rPr>
        <sz val="12"/>
        <color indexed="11"/>
        <rFont val="Arial"/>
        <family val="2"/>
      </rPr>
      <t xml:space="preserve"> </t>
    </r>
    <r>
      <rPr>
        <sz val="12"/>
        <color indexed="43"/>
        <rFont val="Arial"/>
        <family val="2"/>
        <charset val="161"/>
      </rPr>
      <t>και</t>
    </r>
    <r>
      <rPr>
        <sz val="12"/>
        <color indexed="11"/>
        <rFont val="Arial"/>
        <family val="2"/>
      </rPr>
      <t xml:space="preserve"> </t>
    </r>
    <r>
      <rPr>
        <b/>
        <vertAlign val="superscript"/>
        <sz val="12"/>
        <color indexed="52"/>
        <rFont val="Arial"/>
        <family val="2"/>
        <charset val="161"/>
      </rPr>
      <t>37</t>
    </r>
    <r>
      <rPr>
        <b/>
        <sz val="12"/>
        <color indexed="52"/>
        <rFont val="Arial"/>
        <family val="2"/>
        <charset val="161"/>
      </rPr>
      <t>Cl.</t>
    </r>
  </si>
  <si>
    <r>
      <t xml:space="preserve">Ειδικά για τα ισότοπα του υδρογόνου, που εικονίζονται στο </t>
    </r>
    <r>
      <rPr>
        <sz val="11"/>
        <color indexed="48"/>
        <rFont val="Arial"/>
        <family val="2"/>
        <charset val="161"/>
      </rPr>
      <t>διπλανό σχήμα</t>
    </r>
    <r>
      <rPr>
        <sz val="11"/>
        <color indexed="43"/>
        <rFont val="Arial"/>
        <family val="2"/>
      </rPr>
      <t xml:space="preserve"> και είναι τρία, τα…</t>
    </r>
  </si>
  <si>
    <r>
      <t>1</t>
    </r>
    <r>
      <rPr>
        <b/>
        <sz val="12"/>
        <color indexed="52"/>
        <rFont val="Arial"/>
        <family val="2"/>
        <charset val="161"/>
      </rPr>
      <t xml:space="preserve">Η, </t>
    </r>
    <r>
      <rPr>
        <b/>
        <vertAlign val="superscript"/>
        <sz val="12"/>
        <color indexed="52"/>
        <rFont val="Arial"/>
        <family val="2"/>
        <charset val="161"/>
      </rPr>
      <t>2</t>
    </r>
    <r>
      <rPr>
        <b/>
        <sz val="12"/>
        <color indexed="52"/>
        <rFont val="Arial"/>
        <family val="2"/>
        <charset val="161"/>
      </rPr>
      <t>Η</t>
    </r>
    <r>
      <rPr>
        <b/>
        <sz val="12"/>
        <color indexed="43"/>
        <rFont val="Arial"/>
        <family val="2"/>
      </rPr>
      <t xml:space="preserve"> </t>
    </r>
    <r>
      <rPr>
        <sz val="12"/>
        <color indexed="43"/>
        <rFont val="Arial"/>
        <family val="2"/>
      </rPr>
      <t>και</t>
    </r>
    <r>
      <rPr>
        <b/>
        <sz val="12"/>
        <color indexed="43"/>
        <rFont val="Arial"/>
        <family val="2"/>
      </rPr>
      <t xml:space="preserve"> </t>
    </r>
    <r>
      <rPr>
        <b/>
        <vertAlign val="superscript"/>
        <sz val="12"/>
        <color indexed="52"/>
        <rFont val="Arial"/>
        <family val="2"/>
        <charset val="161"/>
      </rPr>
      <t>3</t>
    </r>
    <r>
      <rPr>
        <b/>
        <sz val="12"/>
        <color indexed="52"/>
        <rFont val="Arial"/>
        <family val="2"/>
        <charset val="161"/>
      </rPr>
      <t>Η</t>
    </r>
  </si>
  <si>
    <t>D</t>
  </si>
  <si>
    <t>T</t>
  </si>
  <si>
    <r>
      <t xml:space="preserve">                </t>
    </r>
    <r>
      <rPr>
        <b/>
        <sz val="11"/>
        <color indexed="52"/>
        <rFont val="Arial"/>
        <family val="2"/>
        <charset val="161"/>
      </rPr>
      <t>H (πρώτιο)</t>
    </r>
    <r>
      <rPr>
        <b/>
        <sz val="11"/>
        <color indexed="9"/>
        <rFont val="Arial"/>
        <family val="2"/>
      </rPr>
      <t xml:space="preserve"> </t>
    </r>
  </si>
  <si>
    <r>
      <t xml:space="preserve">                </t>
    </r>
    <r>
      <rPr>
        <b/>
        <sz val="11"/>
        <color indexed="52"/>
        <rFont val="Arial"/>
        <family val="2"/>
        <charset val="161"/>
      </rPr>
      <t>D (δευτέριο)</t>
    </r>
    <r>
      <rPr>
        <b/>
        <sz val="11"/>
        <color indexed="43"/>
        <rFont val="Arial"/>
        <family val="2"/>
        <charset val="161"/>
      </rPr>
      <t xml:space="preserve"> </t>
    </r>
    <r>
      <rPr>
        <sz val="11"/>
        <color indexed="43"/>
        <rFont val="Arial"/>
        <family val="2"/>
        <charset val="161"/>
      </rPr>
      <t>και</t>
    </r>
  </si>
  <si>
    <t>πρώτιο</t>
  </si>
  <si>
    <t>δευτέριο</t>
  </si>
  <si>
    <t>τρίτιο</t>
  </si>
  <si>
    <r>
      <t xml:space="preserve">                </t>
    </r>
    <r>
      <rPr>
        <b/>
        <sz val="11"/>
        <color indexed="52"/>
        <rFont val="Arial"/>
        <family val="2"/>
        <charset val="161"/>
      </rPr>
      <t>T (τρίτιο).</t>
    </r>
  </si>
  <si>
    <t>ηλεκτρονιακή θεωρία του σθένους</t>
  </si>
  <si>
    <r>
      <t xml:space="preserve">Η ηλεκτρονιακή θεωρία του σθένους είναι η πρώτη που κατάφε-ρε να προσεγγίσει σε σημαντικό βαθμό και να ερμηνεύσει αρκε-τά ικανοποιητικά, το σχηματισμό των χημικών δεσμών. 
Άρχισε να "κτίζεται" το </t>
    </r>
    <r>
      <rPr>
        <b/>
        <sz val="12"/>
        <color indexed="8"/>
        <rFont val="Arial"/>
        <family val="2"/>
        <charset val="161"/>
      </rPr>
      <t>1908</t>
    </r>
    <r>
      <rPr>
        <sz val="12"/>
        <color indexed="8"/>
        <rFont val="Arial"/>
        <family val="2"/>
        <charset val="161"/>
      </rPr>
      <t xml:space="preserve"> από τον </t>
    </r>
    <r>
      <rPr>
        <b/>
        <sz val="12"/>
        <color indexed="8"/>
        <rFont val="Arial"/>
        <family val="2"/>
        <charset val="161"/>
      </rPr>
      <t>Ramsay,</t>
    </r>
    <r>
      <rPr>
        <sz val="12"/>
        <color indexed="8"/>
        <rFont val="Arial"/>
        <family val="2"/>
        <charset val="161"/>
      </rPr>
      <t xml:space="preserve"> για να συμπληρω-θεί αργότερα από τους </t>
    </r>
    <r>
      <rPr>
        <b/>
        <sz val="12"/>
        <color indexed="8"/>
        <rFont val="Arial"/>
        <family val="2"/>
        <charset val="161"/>
      </rPr>
      <t>Kossel</t>
    </r>
    <r>
      <rPr>
        <sz val="12"/>
        <color indexed="8"/>
        <rFont val="Arial"/>
        <family val="2"/>
        <charset val="161"/>
      </rPr>
      <t xml:space="preserve"> και </t>
    </r>
    <r>
      <rPr>
        <b/>
        <sz val="12"/>
        <color indexed="8"/>
        <rFont val="Arial"/>
        <family val="2"/>
        <charset val="161"/>
      </rPr>
      <t>Lewis.</t>
    </r>
    <r>
      <rPr>
        <sz val="12"/>
        <color indexed="8"/>
        <rFont val="Arial"/>
        <family val="2"/>
        <charset val="161"/>
      </rPr>
      <t xml:space="preserve">
Οι δύο πρώτοι περιέγραψαν τον </t>
    </r>
    <r>
      <rPr>
        <b/>
        <sz val="12"/>
        <color indexed="8"/>
        <rFont val="Arial"/>
        <family val="2"/>
        <charset val="161"/>
      </rPr>
      <t>ιοντικό</t>
    </r>
    <r>
      <rPr>
        <sz val="12"/>
        <color indexed="8"/>
        <rFont val="Arial"/>
        <family val="2"/>
        <charset val="161"/>
      </rPr>
      <t xml:space="preserve"> δεσμό, ενώ ο τελευταί-ος εισήγαγε το </t>
    </r>
    <r>
      <rPr>
        <b/>
        <sz val="12"/>
        <color indexed="8"/>
        <rFont val="Arial"/>
        <family val="2"/>
        <charset val="161"/>
      </rPr>
      <t>1916</t>
    </r>
    <r>
      <rPr>
        <sz val="12"/>
        <color indexed="8"/>
        <rFont val="Arial"/>
        <family val="2"/>
        <charset val="161"/>
      </rPr>
      <t xml:space="preserve"> την έννοια του </t>
    </r>
    <r>
      <rPr>
        <b/>
        <sz val="12"/>
        <color indexed="8"/>
        <rFont val="Arial"/>
        <family val="2"/>
        <charset val="161"/>
      </rPr>
      <t>ομοιοπολικού</t>
    </r>
    <r>
      <rPr>
        <sz val="12"/>
        <color indexed="8"/>
        <rFont val="Arial"/>
        <family val="2"/>
        <charset val="161"/>
      </rPr>
      <t xml:space="preserve"> δεσμού και τους ομώνυμους χημικούς τύπους </t>
    </r>
    <r>
      <rPr>
        <b/>
        <sz val="12"/>
        <color indexed="8"/>
        <rFont val="Arial"/>
        <family val="2"/>
        <charset val="161"/>
      </rPr>
      <t xml:space="preserve">(τύποι Lewis).
</t>
    </r>
    <r>
      <rPr>
        <sz val="12"/>
        <color indexed="8"/>
        <rFont val="Arial"/>
        <family val="2"/>
        <charset val="161"/>
      </rPr>
      <t>Η οικοδόμηση αυτής της θεωρίας στηρίχτηκε στην παρατήρηση της εντυπωσιακής χημικής αδράνειας που επιδεικνύουν τα άτο-μα των ευγενών αερίων.</t>
    </r>
  </si>
  <si>
    <t>Από τα προαναφερθέντα γίνεται σαφές, ότι η εξωτερική στιβάδα των ατόμων διαδραματίζει καθοριστικό ρόλο στη συμπεριφορά τους και γενικότερα στη διαμόρφωση του χημικού χαρακτήρα τους.</t>
  </si>
  <si>
    <t>Αν λοιπόν αυτό το παράθυρο είναι "κλειστό" (εξωτερική στιβάδα συμπληρω-μένη), τότε το άτομο καταδικάζεται σε "αιώνια μοναξιά" (χημική αδράνεια των ατόμων των ευγενών αερίων).</t>
  </si>
  <si>
    <t xml:space="preserve">Αυτή η κοινή συμπεριφορά των ευγενών αερίων, δε μπορεί πα-ρά να οφείλεται σε κάποιο κοινό δομικό χαρακτηριστικό των ατό-μων τους. Αυτό δεν είναι άλλο από τη συμπληρωμένη εξωτερική στιβάδα που εμφανίζουν τα άτομα των ευγενών αερίων στη θε-μελιώδη κατάσταση. Προφανώς, όταν ένα άτομο έχει συμπληρω-μένη την εξωτερική στιβάδα του, βρίσκεται σε μια κατάσταση ιδι-αίτερα σταθερή, την οποία δεν είναι διατεθιμένο να εγκαταλείψει. </t>
  </si>
  <si>
    <t>…τα άτομα των διαφόρων στοιχείων, μέσα από τους δε-σμούς που αναπτύσσουν στο περιβάλλον τους με άλλα ά-τομα, αποσκοπούν στο να αποκτήσουν εξωτερική στιβάδα συμπληρωμένη, δηλαδή προσπαθούν η εξωτερική στιβάδα τους να έχει 8 ηλεκτρόνια, εκτός αν τέτοια είναι η στιβάδα "Κ", που μπορεί να δεχθεί μέχρι δύο ηλεκτρόνια.</t>
  </si>
  <si>
    <t>ιοντικός δεσμός</t>
  </si>
  <si>
    <t>Παραδείγματα - Παρατηρήσεις</t>
  </si>
  <si>
    <r>
      <t xml:space="preserve">Η κατανομή των ηλεκτρονίων στο ηλεκτρονιακό περίβλημα, στο ατομικό μοντέλο του Bohr, </t>
    </r>
    <r>
      <rPr>
        <b/>
        <sz val="12"/>
        <rFont val="Arial"/>
        <family val="2"/>
        <charset val="161"/>
      </rPr>
      <t>γίνεται κατά στιβάδες</t>
    </r>
    <r>
      <rPr>
        <sz val="12"/>
        <rFont val="Arial"/>
        <family val="2"/>
        <charset val="161"/>
      </rPr>
      <t xml:space="preserve"> και εφαρμόζε-ται χωρίς ιδιαίτερα προβλήματα σε άτομα και ιόντα, που διαθέ-τουν σχετικά μικρό αριθμό ηλεκτρονίων, με βάση τους παρακά-τω απλούς κανόνες…</t>
    </r>
  </si>
  <si>
    <r>
      <t xml:space="preserve">Σύμφωνα με τους κανόνες ηλεκτρονιακής κατανομής που δίνονται παρα-πλεύρως, είναι εύκολο να κατανεμηθούν τα ηλεκτρόνια ατόμων και ιόντων στα οποία ο συνολικός αριθμός ηλεκτρονίων δεν υπερβαίνει τα </t>
    </r>
    <r>
      <rPr>
        <b/>
        <sz val="11"/>
        <color indexed="52"/>
        <rFont val="Arial"/>
        <family val="2"/>
        <charset val="161"/>
      </rPr>
      <t>20,</t>
    </r>
    <r>
      <rPr>
        <sz val="11"/>
        <color indexed="43"/>
        <rFont val="Arial"/>
        <family val="2"/>
        <charset val="161"/>
      </rPr>
      <t xml:space="preserve"> καθώς φαίνεται και από τα παραδείγματα που ακολουθούν.</t>
    </r>
  </si>
  <si>
    <r>
      <t xml:space="preserve">στιβάδα </t>
    </r>
    <r>
      <rPr>
        <b/>
        <sz val="11"/>
        <color indexed="53"/>
        <rFont val="Arial"/>
        <family val="2"/>
        <charset val="161"/>
      </rPr>
      <t>K:</t>
    </r>
    <r>
      <rPr>
        <sz val="11"/>
        <color indexed="43"/>
        <rFont val="Arial"/>
        <family val="2"/>
        <charset val="161"/>
      </rPr>
      <t xml:space="preserve">  </t>
    </r>
    <r>
      <rPr>
        <b/>
        <sz val="11"/>
        <color indexed="51"/>
        <rFont val="Arial"/>
        <family val="2"/>
        <charset val="161"/>
      </rPr>
      <t>2e</t>
    </r>
  </si>
  <si>
    <r>
      <t xml:space="preserve">στιβάδα </t>
    </r>
    <r>
      <rPr>
        <b/>
        <sz val="11"/>
        <color indexed="53"/>
        <rFont val="Arial"/>
        <family val="2"/>
        <charset val="161"/>
      </rPr>
      <t>L:</t>
    </r>
    <r>
      <rPr>
        <sz val="11"/>
        <color indexed="43"/>
        <rFont val="Arial"/>
        <family val="2"/>
        <charset val="161"/>
      </rPr>
      <t xml:space="preserve"> </t>
    </r>
    <r>
      <rPr>
        <vertAlign val="subscript"/>
        <sz val="11"/>
        <color indexed="43"/>
        <rFont val="Arial"/>
        <family val="2"/>
        <charset val="161"/>
      </rPr>
      <t xml:space="preserve">  </t>
    </r>
    <r>
      <rPr>
        <b/>
        <sz val="11"/>
        <color indexed="51"/>
        <rFont val="Arial"/>
        <family val="2"/>
        <charset val="161"/>
      </rPr>
      <t>8e</t>
    </r>
  </si>
  <si>
    <r>
      <t xml:space="preserve">στιβάδα </t>
    </r>
    <r>
      <rPr>
        <b/>
        <sz val="11"/>
        <color indexed="53"/>
        <rFont val="Arial"/>
        <family val="2"/>
        <charset val="161"/>
      </rPr>
      <t>M:</t>
    </r>
    <r>
      <rPr>
        <sz val="11"/>
        <color indexed="43"/>
        <rFont val="Arial"/>
        <family val="2"/>
        <charset val="161"/>
      </rPr>
      <t xml:space="preserve"> </t>
    </r>
    <r>
      <rPr>
        <b/>
        <sz val="11"/>
        <color indexed="51"/>
        <rFont val="Arial"/>
        <family val="2"/>
        <charset val="161"/>
      </rPr>
      <t>1e</t>
    </r>
  </si>
  <si>
    <r>
      <t xml:space="preserve">Ηλεκτρονιακή κατανομή στο </t>
    </r>
    <r>
      <rPr>
        <b/>
        <sz val="11"/>
        <color indexed="52"/>
        <rFont val="Arial"/>
        <family val="2"/>
        <charset val="161"/>
      </rPr>
      <t>άτομο</t>
    </r>
    <r>
      <rPr>
        <sz val="11"/>
        <color indexed="43"/>
        <rFont val="Arial"/>
        <family val="2"/>
        <charset val="161"/>
      </rPr>
      <t xml:space="preserve"> του </t>
    </r>
    <r>
      <rPr>
        <b/>
        <sz val="11"/>
        <color indexed="52"/>
        <rFont val="Arial"/>
        <family val="2"/>
        <charset val="161"/>
      </rPr>
      <t>καλίου (</t>
    </r>
    <r>
      <rPr>
        <b/>
        <vertAlign val="subscript"/>
        <sz val="11"/>
        <color indexed="52"/>
        <rFont val="Arial"/>
        <family val="2"/>
        <charset val="161"/>
      </rPr>
      <t>19</t>
    </r>
    <r>
      <rPr>
        <b/>
        <sz val="11"/>
        <color indexed="52"/>
        <rFont val="Arial"/>
        <family val="2"/>
        <charset val="161"/>
      </rPr>
      <t>Κ).</t>
    </r>
  </si>
  <si>
    <r>
      <t xml:space="preserve">Προφανώς στο άτομο του </t>
    </r>
    <r>
      <rPr>
        <b/>
        <sz val="11"/>
        <color indexed="52"/>
        <rFont val="Arial"/>
        <family val="2"/>
        <charset val="161"/>
      </rPr>
      <t>Κ</t>
    </r>
    <r>
      <rPr>
        <sz val="11"/>
        <color indexed="43"/>
        <rFont val="Arial"/>
        <family val="2"/>
        <charset val="161"/>
      </rPr>
      <t xml:space="preserve"> υπάρχουν </t>
    </r>
    <r>
      <rPr>
        <b/>
        <sz val="11"/>
        <color indexed="52"/>
        <rFont val="Arial"/>
        <family val="2"/>
        <charset val="161"/>
      </rPr>
      <t>19 ηλεκτρόνια,</t>
    </r>
    <r>
      <rPr>
        <sz val="11"/>
        <color indexed="43"/>
        <rFont val="Arial"/>
        <family val="2"/>
        <charset val="161"/>
      </rPr>
      <t xml:space="preserve"> που κατανέμονται σε στιβάδες ως εξής…</t>
    </r>
  </si>
  <si>
    <r>
      <t xml:space="preserve">στιβάδα </t>
    </r>
    <r>
      <rPr>
        <b/>
        <sz val="11"/>
        <color indexed="53"/>
        <rFont val="Arial"/>
        <family val="2"/>
        <charset val="161"/>
      </rPr>
      <t>M:</t>
    </r>
    <r>
      <rPr>
        <sz val="11"/>
        <color indexed="43"/>
        <rFont val="Arial"/>
        <family val="2"/>
        <charset val="161"/>
      </rPr>
      <t xml:space="preserve"> </t>
    </r>
    <r>
      <rPr>
        <b/>
        <sz val="11"/>
        <color indexed="51"/>
        <rFont val="Arial"/>
        <family val="2"/>
        <charset val="161"/>
      </rPr>
      <t>8e</t>
    </r>
  </si>
  <si>
    <r>
      <t xml:space="preserve">στιβάδα </t>
    </r>
    <r>
      <rPr>
        <b/>
        <sz val="11"/>
        <color indexed="53"/>
        <rFont val="Arial"/>
        <family val="2"/>
        <charset val="161"/>
      </rPr>
      <t>N:</t>
    </r>
    <r>
      <rPr>
        <sz val="11"/>
        <color indexed="43"/>
        <rFont val="Arial"/>
        <family val="2"/>
        <charset val="161"/>
      </rPr>
      <t xml:space="preserve"> </t>
    </r>
    <r>
      <rPr>
        <b/>
        <sz val="11"/>
        <color indexed="51"/>
        <rFont val="Arial"/>
        <family val="2"/>
        <charset val="161"/>
      </rPr>
      <t>1e</t>
    </r>
  </si>
  <si>
    <r>
      <t xml:space="preserve">Η προτελευταία στιβάδα ενός ατόμου δεν μπορεί να έχει περισσότερα από </t>
    </r>
    <r>
      <rPr>
        <b/>
        <sz val="11"/>
        <rFont val="Arial"/>
        <family val="2"/>
        <charset val="161"/>
      </rPr>
      <t>18</t>
    </r>
    <r>
      <rPr>
        <sz val="11"/>
        <rFont val="Arial"/>
        <family val="2"/>
        <charset val="161"/>
      </rPr>
      <t xml:space="preserve"> ηλεκτρόνια, ακόμη και αν η χωρητι-κότητά της είναι μεγαλύτερη, αλλά ούτε και λιγότερα από </t>
    </r>
    <r>
      <rPr>
        <b/>
        <sz val="11"/>
        <rFont val="Arial"/>
        <family val="2"/>
        <charset val="161"/>
      </rPr>
      <t>8</t>
    </r>
    <r>
      <rPr>
        <sz val="11"/>
        <rFont val="Arial"/>
        <family val="2"/>
        <charset val="161"/>
      </rPr>
      <t xml:space="preserve"> ηλεκτρόνια, εκτός και αν είναι η </t>
    </r>
    <r>
      <rPr>
        <b/>
        <sz val="11"/>
        <rFont val="Arial"/>
        <family val="2"/>
        <charset val="161"/>
      </rPr>
      <t>"Κ",</t>
    </r>
    <r>
      <rPr>
        <sz val="11"/>
        <rFont val="Arial"/>
        <family val="2"/>
        <charset val="161"/>
      </rPr>
      <t xml:space="preserve"> που χωράει το πολύ μέχρι </t>
    </r>
    <r>
      <rPr>
        <b/>
        <sz val="11"/>
        <rFont val="Arial"/>
        <family val="2"/>
        <charset val="161"/>
      </rPr>
      <t>2</t>
    </r>
    <r>
      <rPr>
        <sz val="11"/>
        <rFont val="Arial"/>
        <family val="2"/>
        <charset val="161"/>
      </rPr>
      <t xml:space="preserve"> ηλεκτρόνια.</t>
    </r>
  </si>
  <si>
    <r>
      <t xml:space="preserve">Ηλεκτρονιακή κατανομή στο </t>
    </r>
    <r>
      <rPr>
        <b/>
        <sz val="11"/>
        <color indexed="52"/>
        <rFont val="Arial"/>
        <family val="2"/>
        <charset val="161"/>
      </rPr>
      <t>άτομο</t>
    </r>
    <r>
      <rPr>
        <sz val="11"/>
        <color indexed="43"/>
        <rFont val="Arial"/>
        <family val="2"/>
        <charset val="161"/>
      </rPr>
      <t xml:space="preserve"> του </t>
    </r>
    <r>
      <rPr>
        <b/>
        <sz val="11"/>
        <color indexed="52"/>
        <rFont val="Arial"/>
        <family val="2"/>
        <charset val="161"/>
      </rPr>
      <t>ασβεστίου (</t>
    </r>
    <r>
      <rPr>
        <b/>
        <vertAlign val="subscript"/>
        <sz val="11"/>
        <color indexed="52"/>
        <rFont val="Arial"/>
        <family val="2"/>
        <charset val="161"/>
      </rPr>
      <t>20</t>
    </r>
    <r>
      <rPr>
        <b/>
        <sz val="11"/>
        <color indexed="52"/>
        <rFont val="Arial"/>
        <family val="2"/>
        <charset val="161"/>
      </rPr>
      <t>Ca).</t>
    </r>
  </si>
  <si>
    <r>
      <t xml:space="preserve">Στο άτομο του </t>
    </r>
    <r>
      <rPr>
        <b/>
        <sz val="11"/>
        <color indexed="52"/>
        <rFont val="Arial"/>
        <family val="2"/>
        <charset val="161"/>
      </rPr>
      <t>Ca</t>
    </r>
    <r>
      <rPr>
        <sz val="11"/>
        <color indexed="43"/>
        <rFont val="Arial"/>
        <family val="2"/>
        <charset val="161"/>
      </rPr>
      <t xml:space="preserve"> υπάρχουν </t>
    </r>
    <r>
      <rPr>
        <b/>
        <sz val="11"/>
        <color indexed="52"/>
        <rFont val="Arial"/>
        <family val="2"/>
        <charset val="161"/>
      </rPr>
      <t>20 ηλεκτρόνια,</t>
    </r>
    <r>
      <rPr>
        <sz val="11"/>
        <color indexed="43"/>
        <rFont val="Arial"/>
        <family val="2"/>
        <charset val="161"/>
      </rPr>
      <t xml:space="preserve"> που κατανέμονται σε στιβάδες ως εξής…</t>
    </r>
  </si>
  <si>
    <r>
      <t xml:space="preserve">στιβάδα </t>
    </r>
    <r>
      <rPr>
        <b/>
        <sz val="11"/>
        <color indexed="53"/>
        <rFont val="Arial"/>
        <family val="2"/>
        <charset val="161"/>
      </rPr>
      <t>M:</t>
    </r>
    <r>
      <rPr>
        <sz val="11"/>
        <color indexed="43"/>
        <rFont val="Arial"/>
        <family val="2"/>
        <charset val="161"/>
      </rPr>
      <t xml:space="preserve">  </t>
    </r>
    <r>
      <rPr>
        <b/>
        <sz val="11"/>
        <color indexed="51"/>
        <rFont val="Arial"/>
        <family val="2"/>
        <charset val="161"/>
      </rPr>
      <t>8e</t>
    </r>
  </si>
  <si>
    <r>
      <t xml:space="preserve">στιβάδα </t>
    </r>
    <r>
      <rPr>
        <b/>
        <sz val="11"/>
        <color indexed="53"/>
        <rFont val="Arial"/>
        <family val="2"/>
        <charset val="161"/>
      </rPr>
      <t>N:</t>
    </r>
    <r>
      <rPr>
        <sz val="11"/>
        <color indexed="43"/>
        <rFont val="Arial"/>
        <family val="2"/>
        <charset val="161"/>
      </rPr>
      <t xml:space="preserve"> </t>
    </r>
    <r>
      <rPr>
        <vertAlign val="subscript"/>
        <sz val="11"/>
        <color indexed="43"/>
        <rFont val="Arial"/>
        <family val="2"/>
        <charset val="161"/>
      </rPr>
      <t xml:space="preserve">  </t>
    </r>
    <r>
      <rPr>
        <b/>
        <sz val="11"/>
        <color indexed="51"/>
        <rFont val="Arial"/>
        <family val="2"/>
        <charset val="161"/>
      </rPr>
      <t>2e</t>
    </r>
  </si>
  <si>
    <r>
      <t xml:space="preserve">Η εφαρμογή αυτού του κανόνα φαίνεται στα παραδείγματα </t>
    </r>
    <r>
      <rPr>
        <b/>
        <sz val="11"/>
        <color indexed="52"/>
        <rFont val="Arial"/>
        <family val="2"/>
        <charset val="161"/>
      </rPr>
      <t>4</t>
    </r>
    <r>
      <rPr>
        <sz val="11"/>
        <color indexed="43"/>
        <rFont val="Arial"/>
        <family val="2"/>
        <charset val="161"/>
      </rPr>
      <t xml:space="preserve"> και </t>
    </r>
    <r>
      <rPr>
        <b/>
        <sz val="11"/>
        <color indexed="52"/>
        <rFont val="Arial"/>
        <family val="2"/>
        <charset val="161"/>
      </rPr>
      <t>5</t>
    </r>
    <r>
      <rPr>
        <sz val="11"/>
        <color indexed="43"/>
        <rFont val="Arial"/>
        <family val="2"/>
        <charset val="161"/>
      </rPr>
      <t xml:space="preserve"> που ακο-λουθούν.</t>
    </r>
  </si>
  <si>
    <t>Παρατήρηση</t>
  </si>
  <si>
    <r>
      <t xml:space="preserve">Ηλεκτρονιακή κατανομή στο </t>
    </r>
    <r>
      <rPr>
        <b/>
        <sz val="11"/>
        <color indexed="52"/>
        <rFont val="Arial"/>
        <family val="2"/>
        <charset val="161"/>
      </rPr>
      <t>άτομο</t>
    </r>
    <r>
      <rPr>
        <sz val="11"/>
        <color indexed="43"/>
        <rFont val="Arial"/>
        <family val="2"/>
        <charset val="161"/>
      </rPr>
      <t xml:space="preserve"> του </t>
    </r>
    <r>
      <rPr>
        <b/>
        <sz val="11"/>
        <color indexed="52"/>
        <rFont val="Arial"/>
        <family val="2"/>
        <charset val="161"/>
      </rPr>
      <t>σιδήρου (</t>
    </r>
    <r>
      <rPr>
        <b/>
        <vertAlign val="subscript"/>
        <sz val="11"/>
        <color indexed="52"/>
        <rFont val="Arial"/>
        <family val="2"/>
        <charset val="161"/>
      </rPr>
      <t>26</t>
    </r>
    <r>
      <rPr>
        <b/>
        <sz val="11"/>
        <color indexed="52"/>
        <rFont val="Arial"/>
        <family val="2"/>
        <charset val="161"/>
      </rPr>
      <t>Fe).</t>
    </r>
  </si>
  <si>
    <r>
      <t xml:space="preserve">Σύμφωνα με τα παραπάνω, τα </t>
    </r>
    <r>
      <rPr>
        <b/>
        <sz val="11"/>
        <color indexed="52"/>
        <rFont val="Arial"/>
        <family val="2"/>
        <charset val="161"/>
      </rPr>
      <t>26</t>
    </r>
    <r>
      <rPr>
        <sz val="11"/>
        <color indexed="43"/>
        <rFont val="Arial"/>
        <family val="2"/>
        <charset val="161"/>
      </rPr>
      <t xml:space="preserve"> ηλεκτρόνια που υπάρχουν σε ένα άτομο σιδήρου, κατανέμονται στο ηλεκτρονιακό περίβλήμά του, ως εξής…</t>
    </r>
  </si>
  <si>
    <r>
      <t xml:space="preserve">στιβάδα </t>
    </r>
    <r>
      <rPr>
        <b/>
        <sz val="11"/>
        <color indexed="53"/>
        <rFont val="Arial"/>
        <family val="2"/>
        <charset val="161"/>
      </rPr>
      <t>L:</t>
    </r>
    <r>
      <rPr>
        <sz val="11"/>
        <color indexed="43"/>
        <rFont val="Arial"/>
        <family val="2"/>
        <charset val="161"/>
      </rPr>
      <t xml:space="preserve"> </t>
    </r>
    <r>
      <rPr>
        <vertAlign val="subscript"/>
        <sz val="11"/>
        <color indexed="43"/>
        <rFont val="Arial"/>
        <family val="2"/>
        <charset val="161"/>
      </rPr>
      <t xml:space="preserve"> </t>
    </r>
    <r>
      <rPr>
        <b/>
        <sz val="11"/>
        <color indexed="51"/>
        <rFont val="Arial"/>
        <family val="2"/>
        <charset val="161"/>
      </rPr>
      <t>8e</t>
    </r>
  </si>
  <si>
    <r>
      <t xml:space="preserve">στιβάδα </t>
    </r>
    <r>
      <rPr>
        <b/>
        <sz val="11"/>
        <color indexed="53"/>
        <rFont val="Arial"/>
        <family val="2"/>
        <charset val="161"/>
      </rPr>
      <t>M:</t>
    </r>
    <r>
      <rPr>
        <sz val="11"/>
        <color indexed="43"/>
        <rFont val="Arial"/>
        <family val="2"/>
        <charset val="161"/>
      </rPr>
      <t xml:space="preserve"> </t>
    </r>
    <r>
      <rPr>
        <b/>
        <sz val="11"/>
        <color indexed="51"/>
        <rFont val="Arial"/>
        <family val="2"/>
        <charset val="161"/>
      </rPr>
      <t>8e + 6e =14e</t>
    </r>
  </si>
  <si>
    <r>
      <t xml:space="preserve">στιβάδα </t>
    </r>
    <r>
      <rPr>
        <b/>
        <sz val="11"/>
        <color indexed="53"/>
        <rFont val="Arial"/>
        <family val="2"/>
        <charset val="161"/>
      </rPr>
      <t>N:</t>
    </r>
    <r>
      <rPr>
        <sz val="11"/>
        <color indexed="43"/>
        <rFont val="Arial"/>
        <family val="2"/>
        <charset val="161"/>
      </rPr>
      <t xml:space="preserve"> </t>
    </r>
    <r>
      <rPr>
        <vertAlign val="subscript"/>
        <sz val="11"/>
        <color indexed="43"/>
        <rFont val="Arial"/>
        <family val="2"/>
        <charset val="161"/>
      </rPr>
      <t xml:space="preserve"> </t>
    </r>
    <r>
      <rPr>
        <b/>
        <sz val="11"/>
        <color indexed="51"/>
        <rFont val="Arial"/>
        <family val="2"/>
        <charset val="161"/>
      </rPr>
      <t>2e</t>
    </r>
  </si>
  <si>
    <r>
      <t xml:space="preserve">Ηλεκτρονιακή κατανομή στο </t>
    </r>
    <r>
      <rPr>
        <b/>
        <sz val="11"/>
        <color indexed="52"/>
        <rFont val="Arial"/>
        <family val="2"/>
        <charset val="161"/>
      </rPr>
      <t>άτομο</t>
    </r>
    <r>
      <rPr>
        <sz val="11"/>
        <color indexed="43"/>
        <rFont val="Arial"/>
        <family val="2"/>
        <charset val="161"/>
      </rPr>
      <t xml:space="preserve"> του </t>
    </r>
    <r>
      <rPr>
        <b/>
        <sz val="11"/>
        <color indexed="52"/>
        <rFont val="Arial"/>
        <family val="2"/>
        <charset val="161"/>
      </rPr>
      <t>βρωμίου (</t>
    </r>
    <r>
      <rPr>
        <b/>
        <vertAlign val="subscript"/>
        <sz val="11"/>
        <color indexed="52"/>
        <rFont val="Arial"/>
        <family val="2"/>
        <charset val="161"/>
      </rPr>
      <t>35</t>
    </r>
    <r>
      <rPr>
        <b/>
        <sz val="11"/>
        <color indexed="52"/>
        <rFont val="Arial"/>
        <family val="2"/>
        <charset val="161"/>
      </rPr>
      <t>Br).</t>
    </r>
  </si>
  <si>
    <r>
      <t xml:space="preserve">Στο άτομο του </t>
    </r>
    <r>
      <rPr>
        <b/>
        <sz val="11"/>
        <color indexed="52"/>
        <rFont val="Arial"/>
        <family val="2"/>
        <charset val="161"/>
      </rPr>
      <t>Br</t>
    </r>
    <r>
      <rPr>
        <sz val="11"/>
        <color indexed="43"/>
        <rFont val="Arial"/>
        <family val="2"/>
        <charset val="161"/>
      </rPr>
      <t xml:space="preserve"> υπάρχουν </t>
    </r>
    <r>
      <rPr>
        <b/>
        <sz val="11"/>
        <color indexed="52"/>
        <rFont val="Arial"/>
        <family val="2"/>
        <charset val="161"/>
      </rPr>
      <t>35 ηλεκτρόνια,</t>
    </r>
    <r>
      <rPr>
        <sz val="11"/>
        <color indexed="43"/>
        <rFont val="Arial"/>
        <family val="2"/>
        <charset val="161"/>
      </rPr>
      <t xml:space="preserve"> που κατανέμονται σε στιβάδες ως εξής…</t>
    </r>
  </si>
  <si>
    <r>
      <t xml:space="preserve">στιβάδα </t>
    </r>
    <r>
      <rPr>
        <b/>
        <sz val="11"/>
        <color indexed="53"/>
        <rFont val="Arial"/>
        <family val="2"/>
        <charset val="161"/>
      </rPr>
      <t>M:</t>
    </r>
    <r>
      <rPr>
        <sz val="11"/>
        <color indexed="43"/>
        <rFont val="Arial"/>
        <family val="2"/>
        <charset val="161"/>
      </rPr>
      <t xml:space="preserve"> </t>
    </r>
    <r>
      <rPr>
        <b/>
        <sz val="11"/>
        <color indexed="51"/>
        <rFont val="Arial"/>
        <family val="2"/>
        <charset val="161"/>
      </rPr>
      <t>8e + 10e =18e</t>
    </r>
  </si>
  <si>
    <t>Χημ. τύπος</t>
  </si>
  <si>
    <t>Ζ</t>
  </si>
  <si>
    <t>ηλεκτρονιακή κατανομή</t>
  </si>
  <si>
    <t>L</t>
  </si>
  <si>
    <t>M</t>
  </si>
  <si>
    <t>N</t>
  </si>
  <si>
    <t>Na</t>
  </si>
  <si>
    <t>-</t>
  </si>
  <si>
    <r>
      <t>Na</t>
    </r>
    <r>
      <rPr>
        <b/>
        <vertAlign val="superscript"/>
        <sz val="14"/>
        <color indexed="53"/>
        <rFont val="Arial"/>
        <family val="2"/>
        <charset val="161"/>
      </rPr>
      <t>+</t>
    </r>
  </si>
  <si>
    <r>
      <t>Cl</t>
    </r>
    <r>
      <rPr>
        <b/>
        <vertAlign val="superscript"/>
        <sz val="14"/>
        <color indexed="53"/>
        <rFont val="Arial"/>
        <family val="2"/>
        <charset val="161"/>
      </rPr>
      <t>–</t>
    </r>
  </si>
  <si>
    <t>Για ασκήσεις και προβλήματα, κάνε κλικ…</t>
  </si>
  <si>
    <t>εδώ.</t>
  </si>
  <si>
    <t>ιόν</t>
  </si>
  <si>
    <r>
      <t>Ιόν</t>
    </r>
    <r>
      <rPr>
        <sz val="12"/>
        <rFont val="Arial"/>
        <family val="2"/>
      </rPr>
      <t xml:space="preserve"> είναι ένα φορτισμένο άτομο ή ένα φορτισμένο συγκρότημα α-τόμων. Στην πρώτη περίπτωση λέμε ότι έχουμε ένα </t>
    </r>
    <r>
      <rPr>
        <b/>
        <sz val="12"/>
        <rFont val="Arial"/>
        <family val="2"/>
        <charset val="161"/>
      </rPr>
      <t>μονοατομι-κό</t>
    </r>
    <r>
      <rPr>
        <sz val="12"/>
        <rFont val="Arial"/>
        <family val="2"/>
      </rPr>
      <t xml:space="preserve"> ιόν, π.χ. </t>
    </r>
    <r>
      <rPr>
        <b/>
        <sz val="12"/>
        <rFont val="Arial"/>
        <family val="2"/>
        <charset val="161"/>
      </rPr>
      <t>ιόν νατρίου</t>
    </r>
    <r>
      <rPr>
        <sz val="12"/>
        <rFont val="Arial"/>
        <family val="2"/>
      </rPr>
      <t xml:space="preserve"> </t>
    </r>
    <r>
      <rPr>
        <b/>
        <sz val="12"/>
        <rFont val="Arial"/>
        <family val="2"/>
        <charset val="161"/>
      </rPr>
      <t>(Na</t>
    </r>
    <r>
      <rPr>
        <b/>
        <vertAlign val="superscript"/>
        <sz val="12"/>
        <rFont val="Arial"/>
        <family val="2"/>
        <charset val="161"/>
      </rPr>
      <t>+</t>
    </r>
    <r>
      <rPr>
        <b/>
        <sz val="12"/>
        <rFont val="Arial"/>
        <family val="2"/>
        <charset val="161"/>
      </rPr>
      <t>),</t>
    </r>
    <r>
      <rPr>
        <sz val="12"/>
        <rFont val="Arial"/>
        <family val="2"/>
      </rPr>
      <t xml:space="preserve"> </t>
    </r>
    <r>
      <rPr>
        <b/>
        <sz val="12"/>
        <rFont val="Arial"/>
        <family val="2"/>
        <charset val="161"/>
      </rPr>
      <t>ιόν μαγνησίου</t>
    </r>
    <r>
      <rPr>
        <sz val="12"/>
        <rFont val="Arial"/>
        <family val="2"/>
      </rPr>
      <t xml:space="preserve"> </t>
    </r>
    <r>
      <rPr>
        <b/>
        <sz val="12"/>
        <rFont val="Arial"/>
        <family val="2"/>
        <charset val="161"/>
      </rPr>
      <t>(Mg</t>
    </r>
    <r>
      <rPr>
        <b/>
        <vertAlign val="superscript"/>
        <sz val="12"/>
        <rFont val="Arial"/>
        <family val="2"/>
        <charset val="161"/>
      </rPr>
      <t>2+</t>
    </r>
    <r>
      <rPr>
        <b/>
        <sz val="12"/>
        <rFont val="Arial"/>
        <family val="2"/>
        <charset val="161"/>
      </rPr>
      <t>),</t>
    </r>
    <r>
      <rPr>
        <sz val="12"/>
        <rFont val="Arial"/>
        <family val="2"/>
      </rPr>
      <t xml:space="preserve"> ή </t>
    </r>
    <r>
      <rPr>
        <b/>
        <sz val="12"/>
        <rFont val="Arial"/>
        <family val="2"/>
        <charset val="161"/>
      </rPr>
      <t>ιόν θείου</t>
    </r>
    <r>
      <rPr>
        <sz val="12"/>
        <rFont val="Arial"/>
        <family val="2"/>
      </rPr>
      <t xml:space="preserve"> </t>
    </r>
    <r>
      <rPr>
        <b/>
        <sz val="12"/>
        <rFont val="Arial"/>
        <family val="2"/>
        <charset val="161"/>
      </rPr>
      <t>(S</t>
    </r>
    <r>
      <rPr>
        <b/>
        <vertAlign val="superscript"/>
        <sz val="12"/>
        <rFont val="Arial"/>
        <family val="2"/>
        <charset val="161"/>
      </rPr>
      <t>2–</t>
    </r>
    <r>
      <rPr>
        <b/>
        <sz val="12"/>
        <rFont val="Arial"/>
        <family val="2"/>
        <charset val="161"/>
      </rPr>
      <t>),</t>
    </r>
    <r>
      <rPr>
        <sz val="12"/>
        <rFont val="Arial"/>
        <family val="2"/>
      </rPr>
      <t xml:space="preserve"> ενώ στη δεύτερη περίπτωση λέμε ότι έχουμε ένα </t>
    </r>
    <r>
      <rPr>
        <b/>
        <sz val="12"/>
        <rFont val="Arial"/>
        <family val="2"/>
        <charset val="161"/>
      </rPr>
      <t>πολυατομικό</t>
    </r>
    <r>
      <rPr>
        <sz val="12"/>
        <rFont val="Arial"/>
        <family val="2"/>
      </rPr>
      <t xml:space="preserve"> ιόν, π.χ. </t>
    </r>
    <r>
      <rPr>
        <b/>
        <sz val="12"/>
        <rFont val="Arial"/>
        <family val="2"/>
        <charset val="161"/>
      </rPr>
      <t>ιόν αμμωνίου</t>
    </r>
    <r>
      <rPr>
        <sz val="12"/>
        <rFont val="Arial"/>
        <family val="2"/>
      </rPr>
      <t xml:space="preserve"> </t>
    </r>
    <r>
      <rPr>
        <b/>
        <sz val="12"/>
        <rFont val="Arial"/>
        <family val="2"/>
        <charset val="161"/>
      </rPr>
      <t>(NH</t>
    </r>
    <r>
      <rPr>
        <b/>
        <vertAlign val="subscript"/>
        <sz val="12"/>
        <rFont val="Arial"/>
        <family val="2"/>
        <charset val="161"/>
      </rPr>
      <t>4</t>
    </r>
    <r>
      <rPr>
        <b/>
        <vertAlign val="superscript"/>
        <sz val="12"/>
        <rFont val="Arial"/>
        <family val="2"/>
        <charset val="161"/>
      </rPr>
      <t>+</t>
    </r>
    <r>
      <rPr>
        <b/>
        <sz val="12"/>
        <rFont val="Arial"/>
        <family val="2"/>
        <charset val="161"/>
      </rPr>
      <t>),</t>
    </r>
    <r>
      <rPr>
        <sz val="12"/>
        <rFont val="Arial"/>
        <family val="2"/>
      </rPr>
      <t xml:space="preserve"> </t>
    </r>
    <r>
      <rPr>
        <b/>
        <sz val="12"/>
        <rFont val="Arial"/>
        <family val="2"/>
        <charset val="161"/>
      </rPr>
      <t>ανθρακικό ιόν</t>
    </r>
    <r>
      <rPr>
        <sz val="12"/>
        <rFont val="Arial"/>
        <family val="2"/>
      </rPr>
      <t xml:space="preserve"> (</t>
    </r>
    <r>
      <rPr>
        <b/>
        <sz val="12"/>
        <rFont val="Arial"/>
        <family val="2"/>
        <charset val="161"/>
      </rPr>
      <t>CO</t>
    </r>
    <r>
      <rPr>
        <b/>
        <vertAlign val="subscript"/>
        <sz val="12"/>
        <rFont val="Arial"/>
        <family val="2"/>
        <charset val="161"/>
      </rPr>
      <t>3</t>
    </r>
    <r>
      <rPr>
        <b/>
        <vertAlign val="superscript"/>
        <sz val="12"/>
        <rFont val="Arial"/>
        <family val="2"/>
        <charset val="161"/>
      </rPr>
      <t>2–</t>
    </r>
    <r>
      <rPr>
        <sz val="12"/>
        <rFont val="Arial"/>
        <family val="2"/>
      </rPr>
      <t xml:space="preserve">), ή </t>
    </r>
    <r>
      <rPr>
        <b/>
        <sz val="12"/>
        <rFont val="Arial"/>
        <family val="2"/>
        <charset val="161"/>
      </rPr>
      <t>νιτρικό ιόν (ΝΟ</t>
    </r>
    <r>
      <rPr>
        <b/>
        <vertAlign val="subscript"/>
        <sz val="12"/>
        <rFont val="Arial"/>
        <family val="2"/>
        <charset val="161"/>
      </rPr>
      <t>3</t>
    </r>
    <r>
      <rPr>
        <b/>
        <vertAlign val="superscript"/>
        <sz val="12"/>
        <rFont val="Arial"/>
        <family val="2"/>
        <charset val="161"/>
      </rPr>
      <t>–</t>
    </r>
    <r>
      <rPr>
        <b/>
        <sz val="12"/>
        <rFont val="Arial"/>
        <family val="2"/>
        <charset val="161"/>
      </rPr>
      <t>)</t>
    </r>
    <r>
      <rPr>
        <sz val="12"/>
        <rFont val="Arial"/>
        <family val="2"/>
      </rPr>
      <t xml:space="preserve"> κλπ.
Τα ιόντα που έχουν θετικό ηλεκτρικό φορτίο ονομάζονται </t>
    </r>
    <r>
      <rPr>
        <b/>
        <sz val="12"/>
        <rFont val="Arial"/>
        <family val="2"/>
        <charset val="161"/>
      </rPr>
      <t>κατιό-ντα,</t>
    </r>
    <r>
      <rPr>
        <sz val="12"/>
        <rFont val="Arial"/>
        <family val="2"/>
      </rPr>
      <t xml:space="preserve"> ενώ εκείνα που φέρουν αρνητικό ηλεκτρικό φορτίο, ονομά-ζονται </t>
    </r>
    <r>
      <rPr>
        <b/>
        <sz val="12"/>
        <rFont val="Arial"/>
        <family val="2"/>
        <charset val="161"/>
      </rPr>
      <t>ανιόντα.</t>
    </r>
    <r>
      <rPr>
        <sz val="12"/>
        <rFont val="Arial"/>
        <family val="2"/>
      </rPr>
      <t xml:space="preserve"> Αυτές οι ονομασίες αποδίδονται στα ιόντα, ανά-λογα με την κατεύθυνση προς την οποία οδεύουν αυτά, όταν βρε-θούν μέσα σε ένα ηλεκτρικό πεδίο. Τα θετικά φορτισμένα ιόντα κατευθύνονται τότε προς την </t>
    </r>
    <r>
      <rPr>
        <b/>
        <sz val="12"/>
        <rFont val="Arial"/>
        <family val="2"/>
        <charset val="161"/>
      </rPr>
      <t>κάθοδο</t>
    </r>
    <r>
      <rPr>
        <sz val="12"/>
        <rFont val="Arial"/>
        <family val="2"/>
      </rPr>
      <t xml:space="preserve"> (περιοχή χαμηλότερου δυ-ναμικού) και γι' αυτό το λόγο χαρακτηρίζονται ως </t>
    </r>
    <r>
      <rPr>
        <b/>
        <sz val="12"/>
        <rFont val="Arial"/>
        <family val="2"/>
        <charset val="161"/>
      </rPr>
      <t>κατιόντα,</t>
    </r>
    <r>
      <rPr>
        <sz val="12"/>
        <rFont val="Arial"/>
        <family val="2"/>
      </rPr>
      <t xml:space="preserve"> ενώ το αντίθετο συμβαίνει με τα αρνητικά φορτισμένα ιόντα, που κα-τευθύνονται προς την </t>
    </r>
    <r>
      <rPr>
        <b/>
        <sz val="12"/>
        <rFont val="Arial"/>
        <family val="2"/>
        <charset val="161"/>
      </rPr>
      <t>άνοδο</t>
    </r>
    <r>
      <rPr>
        <sz val="12"/>
        <rFont val="Arial"/>
        <family val="2"/>
      </rPr>
      <t xml:space="preserve"> (περιοχή υψηλότερου δυναμικού), οπότε χαρακτηρίζονται ως </t>
    </r>
    <r>
      <rPr>
        <b/>
        <sz val="12"/>
        <rFont val="Arial"/>
        <family val="2"/>
        <charset val="161"/>
      </rPr>
      <t>ανιόντα.</t>
    </r>
  </si>
  <si>
    <t>ΜΟΝΟΑΤΟΜΙΚΑ ΙΟΝΤΑ</t>
  </si>
  <si>
    <t>Τα παραπάνω μπορούν να αποδοθούν σχηματικά ως εξής…</t>
  </si>
  <si>
    <r>
      <t>Χ</t>
    </r>
    <r>
      <rPr>
        <sz val="16"/>
        <color indexed="43"/>
        <rFont val="Arial"/>
        <family val="2"/>
        <charset val="161"/>
      </rPr>
      <t xml:space="preserve">  </t>
    </r>
    <r>
      <rPr>
        <sz val="16"/>
        <color indexed="10"/>
        <rFont val="Symbol"/>
        <family val="1"/>
        <charset val="2"/>
      </rPr>
      <t>®</t>
    </r>
    <r>
      <rPr>
        <sz val="16"/>
        <color indexed="43"/>
        <rFont val="Arial"/>
        <family val="2"/>
        <charset val="161"/>
      </rPr>
      <t xml:space="preserve">  </t>
    </r>
    <r>
      <rPr>
        <b/>
        <sz val="16"/>
        <color indexed="53"/>
        <rFont val="Arial"/>
        <family val="2"/>
        <charset val="161"/>
      </rPr>
      <t>Χ</t>
    </r>
    <r>
      <rPr>
        <b/>
        <vertAlign val="superscript"/>
        <sz val="16"/>
        <color indexed="53"/>
        <rFont val="Arial"/>
        <family val="2"/>
        <charset val="161"/>
      </rPr>
      <t>ν+</t>
    </r>
    <r>
      <rPr>
        <sz val="16"/>
        <color indexed="43"/>
        <rFont val="Arial"/>
        <family val="2"/>
        <charset val="161"/>
      </rPr>
      <t xml:space="preserve">  </t>
    </r>
    <r>
      <rPr>
        <sz val="16"/>
        <color indexed="10"/>
        <rFont val="Arial"/>
        <family val="2"/>
        <charset val="161"/>
      </rPr>
      <t>+</t>
    </r>
    <r>
      <rPr>
        <sz val="16"/>
        <color indexed="43"/>
        <rFont val="Arial"/>
        <family val="2"/>
        <charset val="161"/>
      </rPr>
      <t xml:space="preserve">  ν</t>
    </r>
    <r>
      <rPr>
        <sz val="16"/>
        <color indexed="51"/>
        <rFont val="Arial"/>
        <family val="2"/>
        <charset val="161"/>
      </rPr>
      <t>e</t>
    </r>
  </si>
  <si>
    <r>
      <t xml:space="preserve">Το άτομο του στοιχείου </t>
    </r>
    <r>
      <rPr>
        <b/>
        <sz val="10"/>
        <color indexed="52"/>
        <rFont val="Arial"/>
        <family val="2"/>
        <charset val="161"/>
      </rPr>
      <t>Χ</t>
    </r>
    <r>
      <rPr>
        <sz val="10"/>
        <color indexed="43"/>
        <rFont val="Arial"/>
        <family val="2"/>
        <charset val="161"/>
      </rPr>
      <t xml:space="preserve"> </t>
    </r>
    <r>
      <rPr>
        <b/>
        <sz val="10"/>
        <color indexed="53"/>
        <rFont val="Arial"/>
        <family val="2"/>
        <charset val="161"/>
      </rPr>
      <t>αποβάλλει</t>
    </r>
    <r>
      <rPr>
        <sz val="10"/>
        <color indexed="43"/>
        <rFont val="Arial"/>
        <family val="2"/>
        <charset val="161"/>
      </rPr>
      <t xml:space="preserve"> </t>
    </r>
    <r>
      <rPr>
        <b/>
        <sz val="10"/>
        <color indexed="52"/>
        <rFont val="Arial"/>
        <family val="2"/>
        <charset val="161"/>
      </rPr>
      <t>ν</t>
    </r>
    <r>
      <rPr>
        <sz val="10"/>
        <color indexed="43"/>
        <rFont val="Arial"/>
        <family val="2"/>
        <charset val="161"/>
      </rPr>
      <t xml:space="preserve"> ηλεκτρόνια και μετατρέπεται στο ιόν </t>
    </r>
    <r>
      <rPr>
        <b/>
        <sz val="10"/>
        <color indexed="52"/>
        <rFont val="Arial"/>
        <family val="2"/>
        <charset val="161"/>
      </rPr>
      <t>Χ</t>
    </r>
    <r>
      <rPr>
        <b/>
        <vertAlign val="superscript"/>
        <sz val="10"/>
        <color indexed="52"/>
        <rFont val="Arial"/>
        <family val="2"/>
        <charset val="161"/>
      </rPr>
      <t>ν+</t>
    </r>
    <r>
      <rPr>
        <b/>
        <sz val="10"/>
        <color indexed="52"/>
        <rFont val="Arial"/>
        <family val="2"/>
        <charset val="161"/>
      </rPr>
      <t>.</t>
    </r>
  </si>
  <si>
    <r>
      <t>Ψ</t>
    </r>
    <r>
      <rPr>
        <b/>
        <sz val="16"/>
        <color indexed="52"/>
        <rFont val="Arial"/>
        <family val="2"/>
        <charset val="161"/>
      </rPr>
      <t xml:space="preserve">  </t>
    </r>
    <r>
      <rPr>
        <sz val="16"/>
        <color indexed="10"/>
        <rFont val="Arial"/>
        <family val="2"/>
        <charset val="161"/>
      </rPr>
      <t>+</t>
    </r>
    <r>
      <rPr>
        <b/>
        <sz val="16"/>
        <color indexed="52"/>
        <rFont val="Arial"/>
        <family val="2"/>
        <charset val="161"/>
      </rPr>
      <t xml:space="preserve">  </t>
    </r>
    <r>
      <rPr>
        <sz val="16"/>
        <color indexed="43"/>
        <rFont val="Arial"/>
        <family val="2"/>
        <charset val="161"/>
      </rPr>
      <t>λ</t>
    </r>
    <r>
      <rPr>
        <b/>
        <sz val="16"/>
        <color indexed="52"/>
        <rFont val="Arial"/>
        <family val="2"/>
        <charset val="161"/>
      </rPr>
      <t>e</t>
    </r>
    <r>
      <rPr>
        <sz val="16"/>
        <color indexed="43"/>
        <rFont val="Arial"/>
        <family val="2"/>
        <charset val="161"/>
      </rPr>
      <t xml:space="preserve">  </t>
    </r>
    <r>
      <rPr>
        <sz val="16"/>
        <color indexed="10"/>
        <rFont val="Symbol"/>
        <family val="1"/>
        <charset val="2"/>
      </rPr>
      <t>®</t>
    </r>
    <r>
      <rPr>
        <sz val="16"/>
        <color indexed="43"/>
        <rFont val="Arial"/>
        <family val="2"/>
        <charset val="161"/>
      </rPr>
      <t xml:space="preserve">  </t>
    </r>
    <r>
      <rPr>
        <b/>
        <sz val="16"/>
        <color indexed="17"/>
        <rFont val="Arial"/>
        <family val="2"/>
        <charset val="161"/>
      </rPr>
      <t>Ψ</t>
    </r>
    <r>
      <rPr>
        <b/>
        <vertAlign val="superscript"/>
        <sz val="16"/>
        <color indexed="17"/>
        <rFont val="Arial"/>
        <family val="2"/>
        <charset val="161"/>
      </rPr>
      <t>λ–</t>
    </r>
  </si>
  <si>
    <r>
      <t xml:space="preserve">Τα ιόντα αποτελούν τα δομικά σωματίδια των </t>
    </r>
    <r>
      <rPr>
        <b/>
        <sz val="12"/>
        <rFont val="Arial"/>
        <family val="2"/>
        <charset val="161"/>
      </rPr>
      <t>ιοντικών ενώσε-ων.</t>
    </r>
    <r>
      <rPr>
        <sz val="12"/>
        <rFont val="Arial"/>
        <family val="2"/>
        <charset val="161"/>
      </rPr>
      <t xml:space="preserve"> Τέτοιες ενώσεις είναι στην πλειοψηφία τους οι ενώσεις των μετάλλων, όπως άλατα, υδροξείδια των μετάλλων, οξείδια μετάλ-λων κλπ.</t>
    </r>
  </si>
  <si>
    <r>
      <t xml:space="preserve">Το άτομο του στοιχείου </t>
    </r>
    <r>
      <rPr>
        <b/>
        <sz val="10"/>
        <color indexed="52"/>
        <rFont val="Arial"/>
        <family val="2"/>
        <charset val="161"/>
      </rPr>
      <t>Ψ</t>
    </r>
    <r>
      <rPr>
        <sz val="10"/>
        <color indexed="43"/>
        <rFont val="Arial"/>
        <family val="2"/>
        <charset val="161"/>
      </rPr>
      <t xml:space="preserve"> </t>
    </r>
    <r>
      <rPr>
        <b/>
        <sz val="10"/>
        <color indexed="53"/>
        <rFont val="Arial"/>
        <family val="2"/>
        <charset val="161"/>
      </rPr>
      <t>προσλαμβάνει</t>
    </r>
    <r>
      <rPr>
        <sz val="10"/>
        <color indexed="43"/>
        <rFont val="Arial"/>
        <family val="2"/>
        <charset val="161"/>
      </rPr>
      <t xml:space="preserve"> </t>
    </r>
    <r>
      <rPr>
        <b/>
        <sz val="10"/>
        <color indexed="52"/>
        <rFont val="Arial"/>
        <family val="2"/>
        <charset val="161"/>
      </rPr>
      <t>λ</t>
    </r>
    <r>
      <rPr>
        <sz val="10"/>
        <color indexed="43"/>
        <rFont val="Arial"/>
        <family val="2"/>
        <charset val="161"/>
      </rPr>
      <t xml:space="preserve"> ηλεκτρόνια και μετατρέπεται στο ιόν </t>
    </r>
    <r>
      <rPr>
        <b/>
        <sz val="10"/>
        <color indexed="52"/>
        <rFont val="Arial"/>
        <family val="2"/>
        <charset val="161"/>
      </rPr>
      <t>Ψ</t>
    </r>
    <r>
      <rPr>
        <b/>
        <vertAlign val="superscript"/>
        <sz val="10"/>
        <color indexed="52"/>
        <rFont val="Arial"/>
        <family val="2"/>
        <charset val="161"/>
      </rPr>
      <t>λ–</t>
    </r>
    <r>
      <rPr>
        <b/>
        <sz val="10"/>
        <color indexed="52"/>
        <rFont val="Arial"/>
        <family val="2"/>
        <charset val="161"/>
      </rPr>
      <t>.</t>
    </r>
  </si>
  <si>
    <t>χημικός δεσμός</t>
  </si>
  <si>
    <t>Σχετικά είναι τα παραδείγματα που ακολουθούν.</t>
  </si>
  <si>
    <r>
      <t xml:space="preserve">Όπως φαίνεται, ο πυρήνας του ατόμου του καλίου συγκροτείται από </t>
    </r>
    <r>
      <rPr>
        <b/>
        <sz val="10"/>
        <color indexed="52"/>
        <rFont val="Arial"/>
        <family val="2"/>
        <charset val="161"/>
      </rPr>
      <t>19</t>
    </r>
    <r>
      <rPr>
        <sz val="10"/>
        <color indexed="43"/>
        <rFont val="Arial"/>
        <family val="2"/>
        <charset val="161"/>
      </rPr>
      <t xml:space="preserve"> πρωτόνια και </t>
    </r>
    <r>
      <rPr>
        <b/>
        <sz val="10"/>
        <color indexed="52"/>
        <rFont val="Arial"/>
        <family val="2"/>
        <charset val="161"/>
      </rPr>
      <t>39–19=20</t>
    </r>
    <r>
      <rPr>
        <sz val="10"/>
        <color indexed="43"/>
        <rFont val="Arial"/>
        <family val="2"/>
        <charset val="161"/>
      </rPr>
      <t xml:space="preserve"> νετρόνια, ενώ </t>
    </r>
    <r>
      <rPr>
        <b/>
        <sz val="10"/>
        <color indexed="52"/>
        <rFont val="Arial"/>
        <family val="2"/>
        <charset val="161"/>
      </rPr>
      <t>ίδια</t>
    </r>
    <r>
      <rPr>
        <sz val="10"/>
        <color indexed="43"/>
        <rFont val="Arial"/>
        <family val="2"/>
        <charset val="161"/>
      </rPr>
      <t xml:space="preserve"> είναι η σύνθεση του πυρήνα και στο κατιόν του καλίου, που προκύπτει όταν το άτομο του καλίου αποβάλει στο περιβάλλον του ένα ηλεκτρόνιο.</t>
    </r>
  </si>
  <si>
    <r>
      <t xml:space="preserve">                              +   </t>
    </r>
    <r>
      <rPr>
        <b/>
        <sz val="16"/>
        <color indexed="51"/>
        <rFont val="Arial"/>
        <family val="2"/>
        <charset val="161"/>
      </rPr>
      <t>e</t>
    </r>
  </si>
  <si>
    <t>ΠΟΛΥΑΤΟΜΙΚΑ ΙΟΝΤΑ</t>
  </si>
  <si>
    <t xml:space="preserve">Τα πολυατομικά ιόντα είναι φορτισμένα, συνήθως με αρνητικό ηλεκτρικό φορτίο, συγκροτήματα ατόμων.  </t>
  </si>
  <si>
    <t>Τα συνηθέστερα από αυτά αναφέρονται παρακάτω.</t>
  </si>
  <si>
    <t>ηλεκτρικό φορτίο</t>
  </si>
  <si>
    <t>–1</t>
  </si>
  <si>
    <t>–2</t>
  </si>
  <si>
    <t>–3</t>
  </si>
  <si>
    <t>χημ. τύπος ονομασία</t>
  </si>
  <si>
    <r>
      <t>NH</t>
    </r>
    <r>
      <rPr>
        <b/>
        <vertAlign val="subscript"/>
        <sz val="11"/>
        <color indexed="53"/>
        <rFont val="Arial"/>
        <family val="2"/>
        <charset val="161"/>
      </rPr>
      <t>4</t>
    </r>
    <r>
      <rPr>
        <b/>
        <vertAlign val="superscript"/>
        <sz val="11"/>
        <color indexed="53"/>
        <rFont val="Arial"/>
        <family val="2"/>
        <charset val="161"/>
      </rPr>
      <t>+</t>
    </r>
    <r>
      <rPr>
        <sz val="11"/>
        <color indexed="43"/>
        <rFont val="Arial"/>
        <family val="2"/>
        <charset val="161"/>
      </rPr>
      <t xml:space="preserve">
αμμώνιο</t>
    </r>
  </si>
  <si>
    <r>
      <t>OH</t>
    </r>
    <r>
      <rPr>
        <b/>
        <vertAlign val="superscript"/>
        <sz val="11"/>
        <color indexed="53"/>
        <rFont val="Arial"/>
        <family val="2"/>
        <charset val="161"/>
      </rPr>
      <t>–</t>
    </r>
    <r>
      <rPr>
        <sz val="11"/>
        <color indexed="43"/>
        <rFont val="Arial"/>
        <family val="2"/>
        <charset val="161"/>
      </rPr>
      <t xml:space="preserve">
υδροξείδιο</t>
    </r>
  </si>
  <si>
    <r>
      <t>CO</t>
    </r>
    <r>
      <rPr>
        <b/>
        <vertAlign val="subscript"/>
        <sz val="11"/>
        <color indexed="53"/>
        <rFont val="Arial"/>
        <family val="2"/>
        <charset val="161"/>
      </rPr>
      <t>3</t>
    </r>
    <r>
      <rPr>
        <b/>
        <vertAlign val="superscript"/>
        <sz val="11"/>
        <color indexed="53"/>
        <rFont val="Arial"/>
        <family val="2"/>
        <charset val="161"/>
      </rPr>
      <t>2–</t>
    </r>
    <r>
      <rPr>
        <sz val="11"/>
        <color indexed="43"/>
        <rFont val="Arial"/>
        <family val="2"/>
        <charset val="161"/>
      </rPr>
      <t xml:space="preserve">
ανθρακικό</t>
    </r>
  </si>
  <si>
    <r>
      <t>PO</t>
    </r>
    <r>
      <rPr>
        <b/>
        <vertAlign val="subscript"/>
        <sz val="11"/>
        <color indexed="53"/>
        <rFont val="Arial"/>
        <family val="2"/>
        <charset val="161"/>
      </rPr>
      <t>4</t>
    </r>
    <r>
      <rPr>
        <b/>
        <vertAlign val="superscript"/>
        <sz val="11"/>
        <color indexed="53"/>
        <rFont val="Arial"/>
        <family val="2"/>
        <charset val="161"/>
      </rPr>
      <t>3–</t>
    </r>
    <r>
      <rPr>
        <sz val="11"/>
        <color indexed="43"/>
        <rFont val="Arial"/>
        <family val="2"/>
        <charset val="161"/>
      </rPr>
      <t xml:space="preserve">
φωσφορικό</t>
    </r>
  </si>
  <si>
    <r>
      <t>CN</t>
    </r>
    <r>
      <rPr>
        <b/>
        <vertAlign val="superscript"/>
        <sz val="11"/>
        <color indexed="53"/>
        <rFont val="Arial"/>
        <family val="2"/>
        <charset val="161"/>
      </rPr>
      <t>–</t>
    </r>
    <r>
      <rPr>
        <sz val="11"/>
        <color indexed="43"/>
        <rFont val="Arial"/>
        <family val="2"/>
        <charset val="161"/>
      </rPr>
      <t xml:space="preserve">
κυανιούχο</t>
    </r>
  </si>
  <si>
    <r>
      <t>SO</t>
    </r>
    <r>
      <rPr>
        <b/>
        <vertAlign val="subscript"/>
        <sz val="11"/>
        <color indexed="53"/>
        <rFont val="Arial"/>
        <family val="2"/>
        <charset val="161"/>
      </rPr>
      <t>4</t>
    </r>
    <r>
      <rPr>
        <b/>
        <vertAlign val="superscript"/>
        <sz val="11"/>
        <color indexed="53"/>
        <rFont val="Arial"/>
        <family val="2"/>
        <charset val="161"/>
      </rPr>
      <t>2–</t>
    </r>
    <r>
      <rPr>
        <sz val="11"/>
        <color indexed="43"/>
        <rFont val="Arial"/>
        <family val="2"/>
        <charset val="161"/>
      </rPr>
      <t xml:space="preserve">
θειικό</t>
    </r>
  </si>
  <si>
    <t>Παρατηρούμε ότι…</t>
  </si>
  <si>
    <r>
      <t>NΟ</t>
    </r>
    <r>
      <rPr>
        <b/>
        <vertAlign val="subscript"/>
        <sz val="11"/>
        <color indexed="53"/>
        <rFont val="Arial"/>
        <family val="2"/>
        <charset val="161"/>
      </rPr>
      <t>3</t>
    </r>
    <r>
      <rPr>
        <b/>
        <vertAlign val="superscript"/>
        <sz val="11"/>
        <color indexed="53"/>
        <rFont val="Arial"/>
        <family val="2"/>
        <charset val="161"/>
      </rPr>
      <t>–</t>
    </r>
    <r>
      <rPr>
        <sz val="11"/>
        <color indexed="43"/>
        <rFont val="Arial"/>
        <family val="2"/>
        <charset val="161"/>
      </rPr>
      <t xml:space="preserve">
νιτρικό</t>
    </r>
  </si>
  <si>
    <r>
      <t>SO</t>
    </r>
    <r>
      <rPr>
        <b/>
        <vertAlign val="subscript"/>
        <sz val="11"/>
        <color indexed="53"/>
        <rFont val="Arial"/>
        <family val="2"/>
        <charset val="161"/>
      </rPr>
      <t>3</t>
    </r>
    <r>
      <rPr>
        <b/>
        <vertAlign val="superscript"/>
        <sz val="11"/>
        <color indexed="53"/>
        <rFont val="Arial"/>
        <family val="2"/>
        <charset val="161"/>
      </rPr>
      <t>2–</t>
    </r>
    <r>
      <rPr>
        <sz val="11"/>
        <color indexed="43"/>
        <rFont val="Arial"/>
        <family val="2"/>
        <charset val="161"/>
      </rPr>
      <t xml:space="preserve">
θειώδες</t>
    </r>
  </si>
  <si>
    <r>
      <t>NΟ</t>
    </r>
    <r>
      <rPr>
        <b/>
        <vertAlign val="subscript"/>
        <sz val="11"/>
        <color indexed="53"/>
        <rFont val="Arial"/>
        <family val="2"/>
        <charset val="161"/>
      </rPr>
      <t>2</t>
    </r>
    <r>
      <rPr>
        <b/>
        <vertAlign val="superscript"/>
        <sz val="11"/>
        <color indexed="53"/>
        <rFont val="Arial"/>
        <family val="2"/>
        <charset val="161"/>
      </rPr>
      <t>–</t>
    </r>
    <r>
      <rPr>
        <sz val="11"/>
        <color indexed="43"/>
        <rFont val="Arial"/>
        <family val="2"/>
        <charset val="161"/>
      </rPr>
      <t xml:space="preserve">
νιτρώδες</t>
    </r>
  </si>
  <si>
    <r>
      <t>Cr</t>
    </r>
    <r>
      <rPr>
        <b/>
        <vertAlign val="subscript"/>
        <sz val="11"/>
        <color indexed="53"/>
        <rFont val="Arial"/>
        <family val="2"/>
        <charset val="161"/>
      </rPr>
      <t>2</t>
    </r>
    <r>
      <rPr>
        <b/>
        <sz val="11"/>
        <color indexed="53"/>
        <rFont val="Arial"/>
        <family val="2"/>
        <charset val="161"/>
      </rPr>
      <t>O</t>
    </r>
    <r>
      <rPr>
        <b/>
        <vertAlign val="subscript"/>
        <sz val="11"/>
        <color indexed="53"/>
        <rFont val="Arial"/>
        <family val="2"/>
        <charset val="161"/>
      </rPr>
      <t>7</t>
    </r>
    <r>
      <rPr>
        <b/>
        <vertAlign val="superscript"/>
        <sz val="11"/>
        <color indexed="53"/>
        <rFont val="Arial"/>
        <family val="2"/>
        <charset val="161"/>
      </rPr>
      <t>2–</t>
    </r>
    <r>
      <rPr>
        <sz val="11"/>
        <color indexed="43"/>
        <rFont val="Arial"/>
        <family val="2"/>
        <charset val="161"/>
      </rPr>
      <t xml:space="preserve">
διχρωμικό</t>
    </r>
  </si>
  <si>
    <r>
      <t>ΧΟ</t>
    </r>
    <r>
      <rPr>
        <b/>
        <vertAlign val="subscript"/>
        <sz val="11"/>
        <color indexed="53"/>
        <rFont val="Arial"/>
        <family val="2"/>
        <charset val="161"/>
      </rPr>
      <t>4</t>
    </r>
    <r>
      <rPr>
        <b/>
        <vertAlign val="superscript"/>
        <sz val="11"/>
        <color indexed="53"/>
        <rFont val="Arial"/>
        <family val="2"/>
        <charset val="161"/>
      </rPr>
      <t>–</t>
    </r>
    <r>
      <rPr>
        <sz val="11"/>
        <color indexed="43"/>
        <rFont val="Arial"/>
        <family val="2"/>
        <charset val="161"/>
      </rPr>
      <t xml:space="preserve">
υπερ-αλογον-ικό</t>
    </r>
  </si>
  <si>
    <r>
      <t>ΧΟ</t>
    </r>
    <r>
      <rPr>
        <b/>
        <vertAlign val="subscript"/>
        <sz val="11"/>
        <color indexed="53"/>
        <rFont val="Arial"/>
        <family val="2"/>
        <charset val="161"/>
      </rPr>
      <t>3</t>
    </r>
    <r>
      <rPr>
        <b/>
        <vertAlign val="superscript"/>
        <sz val="11"/>
        <color indexed="53"/>
        <rFont val="Arial"/>
        <family val="2"/>
        <charset val="161"/>
      </rPr>
      <t>–</t>
    </r>
    <r>
      <rPr>
        <sz val="11"/>
        <color indexed="43"/>
        <rFont val="Arial"/>
        <family val="2"/>
        <charset val="161"/>
      </rPr>
      <t xml:space="preserve">
αλογον-ικό</t>
    </r>
  </si>
  <si>
    <r>
      <t>ΧΟ</t>
    </r>
    <r>
      <rPr>
        <b/>
        <vertAlign val="subscript"/>
        <sz val="11"/>
        <color indexed="53"/>
        <rFont val="Arial"/>
        <family val="2"/>
        <charset val="161"/>
      </rPr>
      <t>2</t>
    </r>
    <r>
      <rPr>
        <b/>
        <vertAlign val="superscript"/>
        <sz val="11"/>
        <color indexed="53"/>
        <rFont val="Arial"/>
        <family val="2"/>
        <charset val="161"/>
      </rPr>
      <t>–</t>
    </r>
    <r>
      <rPr>
        <sz val="11"/>
        <color indexed="43"/>
        <rFont val="Arial"/>
        <family val="2"/>
        <charset val="161"/>
      </rPr>
      <t xml:space="preserve">
αλογον-ώδες</t>
    </r>
  </si>
  <si>
    <r>
      <t>ΧΟ</t>
    </r>
    <r>
      <rPr>
        <b/>
        <vertAlign val="superscript"/>
        <sz val="11"/>
        <color indexed="53"/>
        <rFont val="Arial"/>
        <family val="2"/>
        <charset val="161"/>
      </rPr>
      <t>–</t>
    </r>
    <r>
      <rPr>
        <sz val="11"/>
        <color indexed="43"/>
        <rFont val="Arial"/>
        <family val="2"/>
        <charset val="161"/>
      </rPr>
      <t xml:space="preserve">
υπο-αλογον-ώδες</t>
    </r>
  </si>
  <si>
    <r>
      <t>MnΟ</t>
    </r>
    <r>
      <rPr>
        <b/>
        <vertAlign val="subscript"/>
        <sz val="11"/>
        <color indexed="53"/>
        <rFont val="Arial"/>
        <family val="2"/>
        <charset val="161"/>
      </rPr>
      <t>4</t>
    </r>
    <r>
      <rPr>
        <b/>
        <vertAlign val="superscript"/>
        <sz val="11"/>
        <color indexed="53"/>
        <rFont val="Arial"/>
        <family val="2"/>
        <charset val="161"/>
      </rPr>
      <t>–</t>
    </r>
    <r>
      <rPr>
        <sz val="11"/>
        <color indexed="43"/>
        <rFont val="Arial"/>
        <family val="2"/>
        <charset val="161"/>
      </rPr>
      <t xml:space="preserve">
υπερμαγγανικό</t>
    </r>
  </si>
  <si>
    <t xml:space="preserve">Για σχετικές ασκήσεις και προβλήματα, κάνε κλικ... </t>
  </si>
  <si>
    <t>ιοντικός (ή ετεροπολικός) δεσμός</t>
  </si>
  <si>
    <r>
      <t xml:space="preserve">Ο </t>
    </r>
    <r>
      <rPr>
        <b/>
        <sz val="12"/>
        <rFont val="Arial"/>
        <family val="2"/>
        <charset val="161"/>
      </rPr>
      <t>ιοντικός</t>
    </r>
    <r>
      <rPr>
        <sz val="12"/>
        <rFont val="Arial"/>
        <family val="2"/>
        <charset val="161"/>
      </rPr>
      <t xml:space="preserve"> δεσμός σχηματίζεται, όταν άτομα ενός στοιχείου </t>
    </r>
    <r>
      <rPr>
        <b/>
        <sz val="12"/>
        <rFont val="Arial"/>
        <family val="2"/>
        <charset val="161"/>
      </rPr>
      <t>Α,</t>
    </r>
    <r>
      <rPr>
        <sz val="12"/>
        <rFont val="Arial"/>
        <family val="2"/>
        <charset val="161"/>
      </rPr>
      <t xml:space="preserve"> που φέρουν μεγάλο αριθμό ηλεκτρονίων στην εξωτερική στιβάδα τους (7, 6, ή 5) και άρα αναζητούν να προσλάβουν ένα μικρό α-ριθμό ηλεκτρονίων από το περιβάλλον τους (1, 2 ή 3 αντίστοιχα), πλησιάσουν και καταφέρουν να αποσπάσουν τα λιγοστά εξωτε-ρικά ηλεκτρόνια (1, 2, ή 3) που διαθέτουν τα άτομα ενός άλλου στοιχείου, του </t>
    </r>
    <r>
      <rPr>
        <b/>
        <sz val="12"/>
        <rFont val="Arial"/>
        <family val="2"/>
        <charset val="161"/>
      </rPr>
      <t>Β.</t>
    </r>
  </si>
  <si>
    <r>
      <t xml:space="preserve">Από τα παραπάνω είναι φανερό ότι από την αλληλεπίδραση που αναπτύσσεται ανάμεσα στα άτομα των δύο στοιχείων, τα άτομα του στοιχείου </t>
    </r>
    <r>
      <rPr>
        <b/>
        <sz val="12"/>
        <rFont val="Arial"/>
        <family val="2"/>
        <charset val="161"/>
      </rPr>
      <t>Α</t>
    </r>
    <r>
      <rPr>
        <sz val="12"/>
        <rFont val="Arial"/>
        <family val="2"/>
        <charset val="161"/>
      </rPr>
      <t xml:space="preserve"> θα μετατραπούν σε </t>
    </r>
    <r>
      <rPr>
        <b/>
        <sz val="12"/>
        <rFont val="Arial"/>
        <family val="2"/>
        <charset val="161"/>
      </rPr>
      <t>ανιόντα,</t>
    </r>
    <r>
      <rPr>
        <sz val="12"/>
        <rFont val="Arial"/>
        <family val="2"/>
        <charset val="161"/>
      </rPr>
      <t xml:space="preserve"> ενώ τα άτομα του στοιχείου </t>
    </r>
    <r>
      <rPr>
        <b/>
        <sz val="12"/>
        <rFont val="Arial"/>
        <family val="2"/>
        <charset val="161"/>
      </rPr>
      <t>Β</t>
    </r>
    <r>
      <rPr>
        <sz val="12"/>
        <rFont val="Arial"/>
        <family val="2"/>
        <charset val="161"/>
      </rPr>
      <t xml:space="preserve"> σε </t>
    </r>
    <r>
      <rPr>
        <b/>
        <sz val="12"/>
        <rFont val="Arial"/>
        <family val="2"/>
        <charset val="161"/>
      </rPr>
      <t>κατιόντα.</t>
    </r>
    <r>
      <rPr>
        <sz val="12"/>
        <rFont val="Arial"/>
        <family val="2"/>
        <charset val="161"/>
      </rPr>
      <t xml:space="preserve"> Αυτός είναι και ο λόγος που ο δεσμός αυτός ονομάζεται </t>
    </r>
    <r>
      <rPr>
        <b/>
        <sz val="12"/>
        <rFont val="Arial"/>
        <family val="2"/>
        <charset val="161"/>
      </rPr>
      <t>"ιοντικός".</t>
    </r>
    <r>
      <rPr>
        <sz val="12"/>
        <rFont val="Arial"/>
        <family val="2"/>
        <charset val="161"/>
      </rPr>
      <t xml:space="preserve">
Καταλαβαίνουμε ακόμη ότι το στοιχείο </t>
    </r>
    <r>
      <rPr>
        <b/>
        <sz val="12"/>
        <rFont val="Arial"/>
        <family val="2"/>
        <charset val="161"/>
      </rPr>
      <t>Β</t>
    </r>
    <r>
      <rPr>
        <sz val="12"/>
        <rFont val="Arial"/>
        <family val="2"/>
        <charset val="161"/>
      </rPr>
      <t xml:space="preserve"> θα βρίσκεται στις πρώ-τες ομάδες του Π.Π., θα ανήκει δηλαδή στα μέταλλα, αφού τα ά-τομά του έχουν λίγα ηλεκτρόνια στην εξωτερική στιβάδα τους, ε-νώ το αντίθετο θα συμβαίνει με το στοιχείο </t>
    </r>
    <r>
      <rPr>
        <b/>
        <sz val="12"/>
        <rFont val="Arial"/>
        <family val="2"/>
        <charset val="161"/>
      </rPr>
      <t>Α.</t>
    </r>
    <r>
      <rPr>
        <sz val="12"/>
        <rFont val="Arial"/>
        <family val="2"/>
        <charset val="161"/>
      </rPr>
      <t xml:space="preserve"> Αυτό θα το βρούμε στο δεξιό μέρος του Π.Π., δηλαδή θα είναι κάποιο αμέταλλο, α-φού τα άτομά του φέρουν μεγάλο αριθμό εξωτερικών ηλεκτρονί-ων.</t>
    </r>
  </si>
  <si>
    <t>Για αυτά τα δύο στοιχεία ισχύουν όσα αναφέρονται στον παρακάτω πίνακα.</t>
  </si>
  <si>
    <t>χημικός τύπος στοιχείου</t>
  </si>
  <si>
    <t>Z</t>
  </si>
  <si>
    <t>Κ</t>
  </si>
  <si>
    <t>ατομική ακτίνα</t>
  </si>
  <si>
    <t>ηλεκτροκτρονιακή θεωρία του σθένους</t>
  </si>
  <si>
    <t>Η νέα εμφάνιση των"πρωταγωνιστών" είναι η παρακάτω…</t>
  </si>
  <si>
    <r>
      <t xml:space="preserve">Το </t>
    </r>
    <r>
      <rPr>
        <b/>
        <sz val="11"/>
        <color indexed="52"/>
        <rFont val="Arial"/>
        <family val="2"/>
        <charset val="161"/>
      </rPr>
      <t>ιόν Na</t>
    </r>
    <r>
      <rPr>
        <b/>
        <vertAlign val="superscript"/>
        <sz val="11"/>
        <color indexed="52"/>
        <rFont val="Arial"/>
        <family val="2"/>
        <charset val="161"/>
      </rPr>
      <t>+</t>
    </r>
    <r>
      <rPr>
        <sz val="11"/>
        <color indexed="43"/>
        <rFont val="Arial"/>
        <family val="2"/>
        <charset val="161"/>
      </rPr>
      <t xml:space="preserve"> είναι δικαιολογημένα μικρότερο από το άτομο του </t>
    </r>
    <r>
      <rPr>
        <b/>
        <sz val="11"/>
        <color indexed="52"/>
        <rFont val="Arial"/>
        <family val="2"/>
        <charset val="161"/>
      </rPr>
      <t>Na,</t>
    </r>
    <r>
      <rPr>
        <sz val="11"/>
        <color indexed="43"/>
        <rFont val="Arial"/>
        <family val="2"/>
        <charset val="161"/>
      </rPr>
      <t xml:space="preserve"> αφού το η-λεκτρονιακό του περίβλημα έχει πλέον μόνο δύο στιβάδες και όχι τρεις όπως συνέβαινε με το άτομο του </t>
    </r>
    <r>
      <rPr>
        <b/>
        <sz val="11"/>
        <color indexed="52"/>
        <rFont val="Arial"/>
        <family val="2"/>
        <charset val="161"/>
      </rPr>
      <t>Na.</t>
    </r>
    <r>
      <rPr>
        <sz val="11"/>
        <color indexed="43"/>
        <rFont val="Arial"/>
        <family val="2"/>
        <charset val="161"/>
      </rPr>
      <t xml:space="preserve"> </t>
    </r>
  </si>
  <si>
    <r>
      <t xml:space="preserve">Εννοείται ότι </t>
    </r>
    <r>
      <rPr>
        <b/>
        <sz val="11"/>
        <color indexed="52"/>
        <rFont val="Arial"/>
        <family val="2"/>
        <charset val="161"/>
      </rPr>
      <t>μεταξύ των δυο ιόντων, μεγαλύτερο είναι το ανιόν.</t>
    </r>
  </si>
  <si>
    <t>Όλη η παραπάνω διαδικασία μπορεί να περιγραφεί απλά και περιεκτικά, όπως φαίνεται παρακάτω.</t>
  </si>
  <si>
    <r>
      <t xml:space="preserve">  Na</t>
    </r>
    <r>
      <rPr>
        <b/>
        <sz val="11"/>
        <color indexed="51"/>
        <rFont val="Arial"/>
        <family val="2"/>
        <charset val="161"/>
      </rPr>
      <t xml:space="preserve">   </t>
    </r>
    <r>
      <rPr>
        <b/>
        <sz val="11"/>
        <color indexed="10"/>
        <rFont val="Arial"/>
        <family val="2"/>
        <charset val="161"/>
      </rPr>
      <t>–</t>
    </r>
    <r>
      <rPr>
        <b/>
        <sz val="11"/>
        <color indexed="51"/>
        <rFont val="Arial"/>
        <family val="2"/>
        <charset val="161"/>
      </rPr>
      <t xml:space="preserve">   </t>
    </r>
    <r>
      <rPr>
        <b/>
        <sz val="11"/>
        <color indexed="52"/>
        <rFont val="Arial"/>
        <family val="2"/>
        <charset val="161"/>
      </rPr>
      <t>e</t>
    </r>
    <r>
      <rPr>
        <b/>
        <sz val="11"/>
        <color indexed="51"/>
        <rFont val="Arial"/>
        <family val="2"/>
        <charset val="161"/>
      </rPr>
      <t xml:space="preserve">    </t>
    </r>
    <r>
      <rPr>
        <b/>
        <sz val="11"/>
        <color indexed="10"/>
        <rFont val="Symbol"/>
        <family val="1"/>
        <charset val="2"/>
      </rPr>
      <t>®</t>
    </r>
    <r>
      <rPr>
        <b/>
        <sz val="11"/>
        <color indexed="51"/>
        <rFont val="Arial"/>
        <family val="2"/>
        <charset val="161"/>
      </rPr>
      <t xml:space="preserve">    </t>
    </r>
    <r>
      <rPr>
        <b/>
        <sz val="11"/>
        <color indexed="52"/>
        <rFont val="Arial"/>
        <family val="2"/>
        <charset val="161"/>
      </rPr>
      <t>Na</t>
    </r>
    <r>
      <rPr>
        <b/>
        <vertAlign val="superscript"/>
        <sz val="11"/>
        <color indexed="52"/>
        <rFont val="Arial"/>
        <family val="2"/>
        <charset val="161"/>
      </rPr>
      <t>+</t>
    </r>
  </si>
  <si>
    <r>
      <t>Cl</t>
    </r>
    <r>
      <rPr>
        <b/>
        <sz val="11"/>
        <color indexed="51"/>
        <rFont val="Arial"/>
        <family val="2"/>
        <charset val="161"/>
      </rPr>
      <t xml:space="preserve">   </t>
    </r>
    <r>
      <rPr>
        <b/>
        <sz val="11"/>
        <color indexed="10"/>
        <rFont val="Arial"/>
        <family val="2"/>
        <charset val="161"/>
      </rPr>
      <t>+</t>
    </r>
    <r>
      <rPr>
        <b/>
        <sz val="11"/>
        <color indexed="51"/>
        <rFont val="Arial"/>
        <family val="2"/>
        <charset val="161"/>
      </rPr>
      <t xml:space="preserve">   </t>
    </r>
    <r>
      <rPr>
        <b/>
        <sz val="11"/>
        <color indexed="52"/>
        <rFont val="Arial"/>
        <family val="2"/>
        <charset val="161"/>
      </rPr>
      <t>e</t>
    </r>
    <r>
      <rPr>
        <b/>
        <sz val="11"/>
        <color indexed="51"/>
        <rFont val="Arial"/>
        <family val="2"/>
        <charset val="161"/>
      </rPr>
      <t xml:space="preserve">    </t>
    </r>
    <r>
      <rPr>
        <b/>
        <sz val="11"/>
        <color indexed="10"/>
        <rFont val="Symbol"/>
        <family val="1"/>
        <charset val="2"/>
      </rPr>
      <t>®</t>
    </r>
    <r>
      <rPr>
        <b/>
        <sz val="11"/>
        <color indexed="51"/>
        <rFont val="Arial"/>
        <family val="2"/>
        <charset val="161"/>
      </rPr>
      <t xml:space="preserve">    </t>
    </r>
    <r>
      <rPr>
        <b/>
        <sz val="11"/>
        <color indexed="52"/>
        <rFont val="Arial"/>
        <family val="2"/>
        <charset val="161"/>
      </rPr>
      <t>Cl</t>
    </r>
    <r>
      <rPr>
        <b/>
        <vertAlign val="superscript"/>
        <sz val="11"/>
        <color indexed="52"/>
        <rFont val="Arial"/>
        <family val="2"/>
        <charset val="161"/>
      </rPr>
      <t>–</t>
    </r>
  </si>
  <si>
    <r>
      <t xml:space="preserve">Το άτομο του </t>
    </r>
    <r>
      <rPr>
        <b/>
        <sz val="10"/>
        <color indexed="52"/>
        <rFont val="Arial"/>
        <family val="2"/>
        <charset val="161"/>
      </rPr>
      <t>Cl</t>
    </r>
    <r>
      <rPr>
        <sz val="10"/>
        <color indexed="43"/>
        <rFont val="Arial"/>
        <family val="2"/>
        <charset val="161"/>
      </rPr>
      <t xml:space="preserve"> προσλαμβάνει ένα ηλεκτρόνιο και μετατρέπεται σε ανιόν χλωρίου </t>
    </r>
    <r>
      <rPr>
        <b/>
        <sz val="10"/>
        <color indexed="52"/>
        <rFont val="Arial"/>
        <family val="2"/>
        <charset val="161"/>
      </rPr>
      <t>(Cl</t>
    </r>
    <r>
      <rPr>
        <b/>
        <vertAlign val="superscript"/>
        <sz val="10"/>
        <color indexed="52"/>
        <rFont val="Arial"/>
        <family val="2"/>
        <charset val="161"/>
      </rPr>
      <t>–</t>
    </r>
    <r>
      <rPr>
        <b/>
        <sz val="10"/>
        <color indexed="52"/>
        <rFont val="Arial"/>
        <family val="2"/>
        <charset val="161"/>
      </rPr>
      <t>).</t>
    </r>
  </si>
  <si>
    <t>Η υπερίσχυση των έλξεων επί των απώσεων είναι τόσο μεγάλη, ώστε όλα τα ιόντα καθηλώνονται σε ορισμένες θέσεις στο χώρο, γύρω από τις οποίες, μόνο κάποια παλμική, μικρού πλάτους κίνηση μπορούν να κάνουν.</t>
  </si>
  <si>
    <t>Αυτός ο εγκλωβισμός σε ορισμένες θέσεις στο χώρο, των δομικών μονάδων της νέας ουσίας που σχηματίστηκε, έχει ως συνέπεια, η νέα αυτή ουσία να είναι στις συνηθισμένες συνθήκες, ένα στερεό σώμα.</t>
  </si>
  <si>
    <r>
      <t xml:space="preserve">Καταλαβαίνουμε ότι σε αυτό το στερεό, εξαιτίας όλων όσων αναφέρθηκαν παραπάνω, θα επικρατεί μια εντυπωσιακή ευταξία, όσον αφορά στη διάταξη των δομικών μονάδων της ύλης στο χώρο. Δημιουργείται έτσι ένα ορισμένο κάθε φορά μοτίβο, που επαναλαμβάνεται στο χώρο, σχηματίζοντας κατ' αυτό τον τρόπο την </t>
    </r>
    <r>
      <rPr>
        <b/>
        <sz val="11"/>
        <color indexed="52"/>
        <rFont val="Arial"/>
        <family val="2"/>
        <charset val="161"/>
      </rPr>
      <t>κρυσταλλική δομή</t>
    </r>
    <r>
      <rPr>
        <sz val="11"/>
        <color indexed="43"/>
        <rFont val="Arial"/>
        <family val="2"/>
        <charset val="161"/>
      </rPr>
      <t xml:space="preserve"> του στερεού.</t>
    </r>
  </si>
  <si>
    <t>Αυτός είναι και ο λόγος που ο χημικός τύπος αυτής της ένωσης είναι…</t>
  </si>
  <si>
    <r>
      <t xml:space="preserve">NaCl </t>
    </r>
    <r>
      <rPr>
        <sz val="12"/>
        <color indexed="44"/>
        <rFont val="Arial"/>
        <family val="2"/>
        <charset val="161"/>
      </rPr>
      <t>(χλωριούχο νάτριο)</t>
    </r>
  </si>
  <si>
    <r>
      <t xml:space="preserve">Για παράδειγμα, στην περίπτωση που αλληλεπιδράσουν άτομα </t>
    </r>
    <r>
      <rPr>
        <b/>
        <sz val="11"/>
        <color indexed="52"/>
        <rFont val="Arial"/>
        <family val="2"/>
        <charset val="161"/>
      </rPr>
      <t>Ca</t>
    </r>
    <r>
      <rPr>
        <sz val="11"/>
        <color indexed="43"/>
        <rFont val="Arial"/>
        <family val="2"/>
        <charset val="161"/>
      </rPr>
      <t xml:space="preserve"> με άτομα </t>
    </r>
    <r>
      <rPr>
        <b/>
        <sz val="11"/>
        <color indexed="52"/>
        <rFont val="Arial"/>
        <family val="2"/>
        <charset val="161"/>
      </rPr>
      <t>Br,</t>
    </r>
    <r>
      <rPr>
        <sz val="11"/>
        <color indexed="43"/>
        <rFont val="Arial"/>
        <family val="2"/>
        <charset val="161"/>
      </rPr>
      <t xml:space="preserve"> θα σχηματιστούν κατιόντα </t>
    </r>
    <r>
      <rPr>
        <b/>
        <sz val="11"/>
        <color indexed="52"/>
        <rFont val="Arial"/>
        <family val="2"/>
        <charset val="161"/>
      </rPr>
      <t>Ca</t>
    </r>
    <r>
      <rPr>
        <b/>
        <vertAlign val="superscript"/>
        <sz val="11"/>
        <color indexed="52"/>
        <rFont val="Arial"/>
        <family val="2"/>
        <charset val="161"/>
      </rPr>
      <t>2+</t>
    </r>
    <r>
      <rPr>
        <sz val="11"/>
        <color indexed="43"/>
        <rFont val="Arial"/>
        <family val="2"/>
        <charset val="161"/>
      </rPr>
      <t xml:space="preserve"> και ανιόντα </t>
    </r>
    <r>
      <rPr>
        <b/>
        <sz val="11"/>
        <color indexed="52"/>
        <rFont val="Arial"/>
        <family val="2"/>
        <charset val="161"/>
      </rPr>
      <t>Br</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Η ιοντική ένωση, που θα σχηματιστεί</t>
    </r>
    <r>
      <rPr>
        <sz val="11"/>
        <color indexed="11"/>
        <rFont val="Arial"/>
        <family val="2"/>
        <charset val="161"/>
      </rPr>
      <t>**</t>
    </r>
    <r>
      <rPr>
        <sz val="11"/>
        <color indexed="43"/>
        <rFont val="Arial"/>
        <family val="2"/>
        <charset val="161"/>
      </rPr>
      <t xml:space="preserve"> από αυτά τα ιόντα και που όπως κάθε ιοντική ένωση είναι και αυτή ένα κρυσταλλικό στερεό σώμα, θα έχει χημικό τύπο...</t>
    </r>
  </si>
  <si>
    <r>
      <t>CaBr</t>
    </r>
    <r>
      <rPr>
        <vertAlign val="subscript"/>
        <sz val="16"/>
        <color indexed="44"/>
        <rFont val="Arial"/>
        <family val="2"/>
        <charset val="161"/>
      </rPr>
      <t xml:space="preserve">2 </t>
    </r>
    <r>
      <rPr>
        <sz val="12"/>
        <color indexed="44"/>
        <rFont val="Arial"/>
        <family val="2"/>
        <charset val="161"/>
      </rPr>
      <t xml:space="preserve">(βρωμιούχο ασβέστιο) </t>
    </r>
  </si>
  <si>
    <r>
      <t xml:space="preserve">Ο σχηματισμός του </t>
    </r>
    <r>
      <rPr>
        <b/>
        <sz val="10"/>
        <color indexed="52"/>
        <rFont val="Arial"/>
        <family val="2"/>
        <charset val="161"/>
      </rPr>
      <t>βρωμιούχου ασβεστίου</t>
    </r>
    <r>
      <rPr>
        <sz val="10"/>
        <color indexed="43"/>
        <rFont val="Arial"/>
        <family val="2"/>
        <charset val="161"/>
      </rPr>
      <t xml:space="preserve"> μπορεί να περιγραφεί απλά, όπως φαίνεται παρακάτω.</t>
    </r>
  </si>
  <si>
    <r>
      <t xml:space="preserve">Ca  </t>
    </r>
    <r>
      <rPr>
        <b/>
        <sz val="10"/>
        <color indexed="10"/>
        <rFont val="Arial"/>
        <family val="2"/>
        <charset val="161"/>
      </rPr>
      <t>–</t>
    </r>
    <r>
      <rPr>
        <b/>
        <sz val="10"/>
        <color indexed="52"/>
        <rFont val="Arial"/>
        <family val="2"/>
        <charset val="161"/>
      </rPr>
      <t xml:space="preserve">  2</t>
    </r>
    <r>
      <rPr>
        <b/>
        <sz val="10"/>
        <color indexed="51"/>
        <rFont val="Arial"/>
        <family val="2"/>
        <charset val="161"/>
      </rPr>
      <t>e</t>
    </r>
    <r>
      <rPr>
        <b/>
        <sz val="10"/>
        <color indexed="52"/>
        <rFont val="Arial"/>
        <family val="2"/>
        <charset val="161"/>
      </rPr>
      <t xml:space="preserve">  </t>
    </r>
    <r>
      <rPr>
        <b/>
        <sz val="10"/>
        <color indexed="10"/>
        <rFont val="Symbol"/>
        <family val="1"/>
        <charset val="2"/>
      </rPr>
      <t>®</t>
    </r>
    <r>
      <rPr>
        <b/>
        <sz val="10"/>
        <color indexed="52"/>
        <rFont val="Arial"/>
        <family val="2"/>
        <charset val="161"/>
      </rPr>
      <t xml:space="preserve">  Ca</t>
    </r>
    <r>
      <rPr>
        <b/>
        <vertAlign val="superscript"/>
        <sz val="10"/>
        <color indexed="52"/>
        <rFont val="Arial"/>
        <family val="2"/>
        <charset val="161"/>
      </rPr>
      <t>2+</t>
    </r>
    <r>
      <rPr>
        <sz val="10"/>
        <color indexed="43"/>
        <rFont val="Arial"/>
        <family val="2"/>
        <charset val="161"/>
      </rPr>
      <t xml:space="preserve">  (σχηματισμός ιόντος </t>
    </r>
    <r>
      <rPr>
        <b/>
        <sz val="10"/>
        <color indexed="52"/>
        <rFont val="Arial"/>
        <family val="2"/>
        <charset val="161"/>
      </rPr>
      <t>Ca</t>
    </r>
    <r>
      <rPr>
        <b/>
        <vertAlign val="superscript"/>
        <sz val="10"/>
        <color indexed="52"/>
        <rFont val="Arial"/>
        <family val="2"/>
        <charset val="161"/>
      </rPr>
      <t>2+</t>
    </r>
    <r>
      <rPr>
        <sz val="10"/>
        <color indexed="43"/>
        <rFont val="Arial"/>
        <family val="2"/>
        <charset val="161"/>
      </rPr>
      <t xml:space="preserve">)  </t>
    </r>
  </si>
  <si>
    <r>
      <t xml:space="preserve">Br  </t>
    </r>
    <r>
      <rPr>
        <b/>
        <sz val="10"/>
        <color indexed="10"/>
        <rFont val="Arial"/>
        <family val="2"/>
        <charset val="161"/>
      </rPr>
      <t>+</t>
    </r>
    <r>
      <rPr>
        <b/>
        <sz val="10"/>
        <color indexed="52"/>
        <rFont val="Arial"/>
        <family val="2"/>
        <charset val="161"/>
      </rPr>
      <t xml:space="preserve">  </t>
    </r>
    <r>
      <rPr>
        <b/>
        <sz val="10"/>
        <color indexed="51"/>
        <rFont val="Arial"/>
        <family val="2"/>
        <charset val="161"/>
      </rPr>
      <t>e</t>
    </r>
    <r>
      <rPr>
        <b/>
        <sz val="10"/>
        <color indexed="52"/>
        <rFont val="Arial"/>
        <family val="2"/>
        <charset val="161"/>
      </rPr>
      <t xml:space="preserve">  </t>
    </r>
    <r>
      <rPr>
        <b/>
        <sz val="11"/>
        <color indexed="10"/>
        <rFont val="Symbol"/>
        <family val="1"/>
        <charset val="2"/>
      </rPr>
      <t>®</t>
    </r>
    <r>
      <rPr>
        <b/>
        <sz val="11"/>
        <color indexed="52"/>
        <rFont val="Arial"/>
        <family val="2"/>
        <charset val="161"/>
      </rPr>
      <t xml:space="preserve">  Br</t>
    </r>
    <r>
      <rPr>
        <b/>
        <vertAlign val="superscript"/>
        <sz val="11"/>
        <color indexed="52"/>
        <rFont val="Arial"/>
        <family val="2"/>
        <charset val="161"/>
      </rPr>
      <t>–</t>
    </r>
    <r>
      <rPr>
        <sz val="11"/>
        <color indexed="43"/>
        <rFont val="Arial"/>
        <family val="2"/>
        <charset val="161"/>
      </rPr>
      <t xml:space="preserve">  </t>
    </r>
    <r>
      <rPr>
        <sz val="10"/>
        <color indexed="43"/>
        <rFont val="Arial"/>
        <family val="2"/>
        <charset val="161"/>
      </rPr>
      <t xml:space="preserve">(σχηματισμός ιόντος </t>
    </r>
    <r>
      <rPr>
        <b/>
        <sz val="10"/>
        <color indexed="52"/>
        <rFont val="Arial"/>
        <family val="2"/>
        <charset val="161"/>
      </rPr>
      <t>Br</t>
    </r>
    <r>
      <rPr>
        <b/>
        <vertAlign val="superscript"/>
        <sz val="10"/>
        <color indexed="52"/>
        <rFont val="Arial"/>
        <family val="2"/>
        <charset val="161"/>
      </rPr>
      <t>–</t>
    </r>
    <r>
      <rPr>
        <sz val="10"/>
        <color indexed="43"/>
        <rFont val="Arial"/>
        <family val="2"/>
        <charset val="161"/>
      </rPr>
      <t>)</t>
    </r>
  </si>
  <si>
    <r>
      <t>2</t>
    </r>
    <r>
      <rPr>
        <b/>
        <sz val="10"/>
        <color indexed="52"/>
        <rFont val="Arial"/>
        <family val="2"/>
        <charset val="161"/>
      </rPr>
      <t xml:space="preserve">Br  </t>
    </r>
    <r>
      <rPr>
        <b/>
        <sz val="10"/>
        <color indexed="10"/>
        <rFont val="Arial"/>
        <family val="2"/>
        <charset val="161"/>
      </rPr>
      <t>+</t>
    </r>
    <r>
      <rPr>
        <b/>
        <sz val="10"/>
        <color indexed="52"/>
        <rFont val="Arial"/>
        <family val="2"/>
        <charset val="161"/>
      </rPr>
      <t xml:space="preserve">  </t>
    </r>
    <r>
      <rPr>
        <b/>
        <sz val="10"/>
        <color indexed="11"/>
        <rFont val="Arial"/>
        <family val="2"/>
        <charset val="161"/>
      </rPr>
      <t>2</t>
    </r>
    <r>
      <rPr>
        <b/>
        <sz val="10"/>
        <color indexed="51"/>
        <rFont val="Arial"/>
        <family val="2"/>
        <charset val="161"/>
      </rPr>
      <t>e</t>
    </r>
    <r>
      <rPr>
        <b/>
        <sz val="10"/>
        <color indexed="52"/>
        <rFont val="Arial"/>
        <family val="2"/>
        <charset val="161"/>
      </rPr>
      <t xml:space="preserve">  </t>
    </r>
    <r>
      <rPr>
        <b/>
        <sz val="11"/>
        <color indexed="10"/>
        <rFont val="Symbol"/>
        <family val="1"/>
        <charset val="2"/>
      </rPr>
      <t>®</t>
    </r>
    <r>
      <rPr>
        <b/>
        <sz val="11"/>
        <color indexed="52"/>
        <rFont val="Arial"/>
        <family val="2"/>
        <charset val="161"/>
      </rPr>
      <t xml:space="preserve">  </t>
    </r>
    <r>
      <rPr>
        <b/>
        <sz val="11"/>
        <color indexed="11"/>
        <rFont val="Arial"/>
        <family val="2"/>
        <charset val="161"/>
      </rPr>
      <t>2</t>
    </r>
    <r>
      <rPr>
        <b/>
        <sz val="11"/>
        <color indexed="52"/>
        <rFont val="Arial"/>
        <family val="2"/>
        <charset val="161"/>
      </rPr>
      <t>Br</t>
    </r>
    <r>
      <rPr>
        <b/>
        <vertAlign val="superscript"/>
        <sz val="11"/>
        <color indexed="52"/>
        <rFont val="Arial"/>
        <family val="2"/>
        <charset val="161"/>
      </rPr>
      <t>–</t>
    </r>
    <r>
      <rPr>
        <sz val="11"/>
        <color indexed="43"/>
        <rFont val="Arial"/>
        <family val="2"/>
        <charset val="161"/>
      </rPr>
      <t xml:space="preserve">  </t>
    </r>
    <r>
      <rPr>
        <sz val="10"/>
        <color indexed="43"/>
        <rFont val="Arial"/>
        <family val="2"/>
        <charset val="161"/>
      </rPr>
      <t xml:space="preserve">(σχηματισμός 2 ιόντων </t>
    </r>
    <r>
      <rPr>
        <b/>
        <sz val="10"/>
        <color indexed="52"/>
        <rFont val="Arial"/>
        <family val="2"/>
        <charset val="161"/>
      </rPr>
      <t>Br</t>
    </r>
    <r>
      <rPr>
        <b/>
        <vertAlign val="superscript"/>
        <sz val="10"/>
        <color indexed="52"/>
        <rFont val="Arial"/>
        <family val="2"/>
        <charset val="161"/>
      </rPr>
      <t>–</t>
    </r>
    <r>
      <rPr>
        <sz val="10"/>
        <color indexed="43"/>
        <rFont val="Arial"/>
        <family val="2"/>
        <charset val="161"/>
      </rPr>
      <t>)</t>
    </r>
  </si>
  <si>
    <t>Οι χημικοί τύποι των ιοντικών ενώσεων δείχνουν απλά την αναλογία υπό την οποία συμμετέχουν τα κατιόντα και τα ανιόντα από τα οποία αποτελούνται αυτές, στο σχηματισμό τους.</t>
  </si>
  <si>
    <t>Οι ιοντικές ενώσεις…</t>
  </si>
  <si>
    <t>H,  O,  N,  F,  Cl,  Br,  I,  C,  S,  P</t>
  </si>
  <si>
    <r>
      <t xml:space="preserve">Τώρα είναι εύκολο να αναγνωριστούν οι παρακάτω ενώσεις ως </t>
    </r>
    <r>
      <rPr>
        <b/>
        <sz val="11"/>
        <color indexed="52"/>
        <rFont val="Arial"/>
        <family val="2"/>
        <charset val="161"/>
      </rPr>
      <t>ιοντικές</t>
    </r>
    <r>
      <rPr>
        <sz val="11"/>
        <color indexed="43"/>
        <rFont val="Arial"/>
        <family val="2"/>
        <charset val="161"/>
      </rPr>
      <t xml:space="preserve"> ή </t>
    </r>
    <r>
      <rPr>
        <b/>
        <sz val="11"/>
        <color indexed="52"/>
        <rFont val="Arial"/>
        <family val="2"/>
        <charset val="161"/>
      </rPr>
      <t>μοριακές.</t>
    </r>
    <r>
      <rPr>
        <sz val="11"/>
        <color indexed="43"/>
        <rFont val="Arial"/>
        <family val="2"/>
        <charset val="161"/>
      </rPr>
      <t xml:space="preserve"> </t>
    </r>
  </si>
  <si>
    <r>
      <t>K</t>
    </r>
    <r>
      <rPr>
        <b/>
        <vertAlign val="subscript"/>
        <sz val="11"/>
        <color indexed="53"/>
        <rFont val="Arial"/>
        <family val="2"/>
        <charset val="161"/>
      </rPr>
      <t>2</t>
    </r>
    <r>
      <rPr>
        <b/>
        <sz val="11"/>
        <color indexed="53"/>
        <rFont val="Arial"/>
        <family val="2"/>
        <charset val="161"/>
      </rPr>
      <t>S:</t>
    </r>
    <r>
      <rPr>
        <sz val="11"/>
        <color indexed="43"/>
        <rFont val="Arial"/>
        <family val="2"/>
        <charset val="161"/>
      </rPr>
      <t xml:space="preserve">  ιοντική ένωση - το </t>
    </r>
    <r>
      <rPr>
        <b/>
        <sz val="11"/>
        <color indexed="52"/>
        <rFont val="Arial"/>
        <family val="2"/>
        <charset val="161"/>
      </rPr>
      <t>K</t>
    </r>
    <r>
      <rPr>
        <sz val="11"/>
        <color indexed="43"/>
        <rFont val="Arial"/>
        <family val="2"/>
        <charset val="161"/>
      </rPr>
      <t xml:space="preserve"> (κάλιο) είναι </t>
    </r>
    <r>
      <rPr>
        <b/>
        <sz val="11"/>
        <color indexed="52"/>
        <rFont val="Arial"/>
        <family val="2"/>
        <charset val="161"/>
      </rPr>
      <t>μέταλλο</t>
    </r>
    <r>
      <rPr>
        <sz val="11"/>
        <color indexed="43"/>
        <rFont val="Arial"/>
        <family val="2"/>
        <charset val="161"/>
      </rPr>
      <t xml:space="preserve"> αφού δε βρίσκεται μεταξύ
                                  των συνηθέστερων αμετάλλων που δόθηκαν παραπά-
                                  νω.</t>
    </r>
  </si>
  <si>
    <r>
      <t>ΗΝΟ</t>
    </r>
    <r>
      <rPr>
        <b/>
        <vertAlign val="subscript"/>
        <sz val="11"/>
        <color indexed="53"/>
        <rFont val="Arial"/>
        <family val="2"/>
        <charset val="161"/>
      </rPr>
      <t>3</t>
    </r>
    <r>
      <rPr>
        <b/>
        <sz val="11"/>
        <color indexed="53"/>
        <rFont val="Arial"/>
        <family val="2"/>
        <charset val="161"/>
      </rPr>
      <t>:</t>
    </r>
    <r>
      <rPr>
        <sz val="11"/>
        <color indexed="43"/>
        <rFont val="Arial"/>
        <family val="2"/>
        <charset val="161"/>
      </rPr>
      <t xml:space="preserve"> μοριακή ένωση - </t>
    </r>
    <r>
      <rPr>
        <b/>
        <sz val="11"/>
        <color indexed="52"/>
        <rFont val="Arial"/>
        <family val="2"/>
        <charset val="161"/>
      </rPr>
      <t>όλα</t>
    </r>
    <r>
      <rPr>
        <sz val="11"/>
        <color indexed="43"/>
        <rFont val="Arial"/>
        <family val="2"/>
        <charset val="161"/>
      </rPr>
      <t xml:space="preserve"> τα στοιχεία που εμφανίζονται στο χημικό τύπο 
                                      της ένωσης είναι </t>
    </r>
    <r>
      <rPr>
        <b/>
        <sz val="11"/>
        <color indexed="52"/>
        <rFont val="Arial"/>
        <family val="2"/>
        <charset val="161"/>
      </rPr>
      <t>αμέταλλα.</t>
    </r>
    <r>
      <rPr>
        <sz val="11"/>
        <color indexed="43"/>
        <rFont val="Arial"/>
        <family val="2"/>
        <charset val="161"/>
      </rPr>
      <t xml:space="preserve"> </t>
    </r>
  </si>
  <si>
    <r>
      <t>MgCO</t>
    </r>
    <r>
      <rPr>
        <b/>
        <vertAlign val="subscript"/>
        <sz val="11"/>
        <color indexed="52"/>
        <rFont val="Arial"/>
        <family val="2"/>
        <charset val="161"/>
      </rPr>
      <t>3</t>
    </r>
    <r>
      <rPr>
        <b/>
        <sz val="11"/>
        <color indexed="52"/>
        <rFont val="Arial"/>
        <family val="2"/>
        <charset val="161"/>
      </rPr>
      <t>:</t>
    </r>
    <r>
      <rPr>
        <sz val="11"/>
        <color indexed="43"/>
        <rFont val="Arial"/>
        <family val="2"/>
        <charset val="161"/>
      </rPr>
      <t xml:space="preserve"> ιοντική ένωση - το </t>
    </r>
    <r>
      <rPr>
        <b/>
        <sz val="11"/>
        <color indexed="52"/>
        <rFont val="Arial"/>
        <family val="2"/>
        <charset val="161"/>
      </rPr>
      <t>Mg</t>
    </r>
    <r>
      <rPr>
        <sz val="11"/>
        <color indexed="43"/>
        <rFont val="Arial"/>
        <family val="2"/>
        <charset val="161"/>
      </rPr>
      <t xml:space="preserve"> (μαγνήσιο) είναι </t>
    </r>
    <r>
      <rPr>
        <b/>
        <sz val="11"/>
        <color indexed="52"/>
        <rFont val="Arial"/>
        <family val="2"/>
        <charset val="161"/>
      </rPr>
      <t>μέταλλο.</t>
    </r>
    <r>
      <rPr>
        <sz val="11"/>
        <color indexed="43"/>
        <rFont val="Arial"/>
        <family val="2"/>
        <charset val="161"/>
      </rPr>
      <t xml:space="preserve"> Το </t>
    </r>
    <r>
      <rPr>
        <b/>
        <sz val="11"/>
        <color indexed="53"/>
        <rFont val="Arial"/>
        <family val="2"/>
        <charset val="161"/>
      </rPr>
      <t>ανιόν</t>
    </r>
    <r>
      <rPr>
        <sz val="11"/>
        <color indexed="43"/>
        <rFont val="Arial"/>
        <family val="2"/>
        <charset val="161"/>
      </rPr>
      <t xml:space="preserve"> αυτής
                                       της ιοντικής ένωσης είναι </t>
    </r>
    <r>
      <rPr>
        <b/>
        <sz val="11"/>
        <color indexed="53"/>
        <rFont val="Arial"/>
        <family val="2"/>
        <charset val="161"/>
      </rPr>
      <t>πολυατομικό,</t>
    </r>
    <r>
      <rPr>
        <sz val="11"/>
        <color indexed="43"/>
        <rFont val="Arial"/>
        <family val="2"/>
        <charset val="161"/>
      </rPr>
      <t xml:space="preserve"> (το </t>
    </r>
    <r>
      <rPr>
        <b/>
        <sz val="11"/>
        <color indexed="52"/>
        <rFont val="Arial"/>
        <family val="2"/>
        <charset val="161"/>
      </rPr>
      <t xml:space="preserve">αν-
                                       θρακικό </t>
    </r>
    <r>
      <rPr>
        <sz val="11"/>
        <color indexed="43"/>
        <rFont val="Arial"/>
        <family val="2"/>
        <charset val="161"/>
      </rPr>
      <t xml:space="preserve">ιόν </t>
    </r>
    <r>
      <rPr>
        <b/>
        <sz val="11"/>
        <color indexed="52"/>
        <rFont val="Arial"/>
        <family val="2"/>
        <charset val="161"/>
      </rPr>
      <t>CO</t>
    </r>
    <r>
      <rPr>
        <b/>
        <vertAlign val="subscript"/>
        <sz val="11"/>
        <color indexed="52"/>
        <rFont val="Arial"/>
        <family val="2"/>
        <charset val="161"/>
      </rPr>
      <t>3</t>
    </r>
    <r>
      <rPr>
        <b/>
        <vertAlign val="superscript"/>
        <sz val="11"/>
        <color indexed="52"/>
        <rFont val="Arial"/>
        <family val="2"/>
        <charset val="161"/>
      </rPr>
      <t>2–</t>
    </r>
    <r>
      <rPr>
        <sz val="11"/>
        <color indexed="43"/>
        <rFont val="Arial"/>
        <family val="2"/>
        <charset val="161"/>
      </rPr>
      <t>).</t>
    </r>
  </si>
  <si>
    <t>μοριακός (ή ομοιοπολικός) δεσμός</t>
  </si>
  <si>
    <r>
      <t xml:space="preserve">Ονομάζεται έτσι ο δεσμός που προκύπτει όταν δύο άτομα διεκδι-κούν την κατοχή ενός ζεύγους ηλεκτρονίων, που γι' αυτό το λόγο χαρακτηρίζεται ως </t>
    </r>
    <r>
      <rPr>
        <b/>
        <sz val="12"/>
        <rFont val="Arial"/>
        <family val="2"/>
        <charset val="161"/>
      </rPr>
      <t xml:space="preserve">κοινό ζεύγος ηλεκτρονίων.
</t>
    </r>
    <r>
      <rPr>
        <sz val="12"/>
        <rFont val="Arial"/>
        <family val="2"/>
        <charset val="161"/>
      </rPr>
      <t>Τα δύο ηλεκτρόνια που συγκροτούν αυτό το κοινό ζεύγος, προ-έρχονται από τα δύο άτομα που συνδέονται με το μοριακό δεσμό που σχηματίζεται. Συνηθίζουμε να λέμε για αυτά τα δύο άτομα, ό-τι συνεισφέρουν αμοιβαία από ένα ηλεκτρόνιο το καθένα. 
Τα δύο ηλεκτρόνια, εγκλωβιζόμενα στο χώρο μεταξύ των δύο ατόμων, με την έλξη που ασκούν στους δύο πυρήνες, προκα-λούν τη συνένωσή των ατόμων.</t>
    </r>
  </si>
  <si>
    <t>Ο δεσμός αυτός αναπτύσσεται σχεδόν πάντα ανάμεσα σε άτομα αμέταλλων στοιχείων, δηλαδή άτομα που φέρουν στην εξωτερική στιβάδα τους σχετικά μεγάλο αριθμό ηλεκτρονίων. Τα άτομα αυ-τά έχουν ανάγκη, μέσα από τους χημικούς δεσμούς που σχημα-τίζουν με το περιβάλλον τους, να "κερδίσουν" τα λιγοστά ηλεκ-τρόνια που τους λείπουν, ώστε να συμπληρώσουν την εξωτερική στιβάδα τους.</t>
  </si>
  <si>
    <t>Προφανώς όταν συναντώνται δύο τέτοια άτομα, δεν είναι δυνατό το ένα από αυτά να αποκτήσει την αποκλειστική κατοχή ηλεκτρο-νίων του άλλου (όπως γίνεται στην περίπτωση του ιοντικού δε-σμού), αφού αυτό το άλλο άτομο δεν "επιθυμεί" καθόλου να γίνει κατιόν. Φαίνεται λοιπόν ότι το να σχηματίσουν τέτοια άτομα κοινά ζεύγη ηλεκτρονίων, συνεισφέροντας αμοιβαία τα απαιτούμενα προς τούτο ηλεκτρόνια, είναι ένας καλός τρόπος να αποκτήσουν αυτά τα άτομα, συμπληρωμένη εξωτερική στιβάδα.</t>
  </si>
  <si>
    <t>ηλ. κατανομή στο μοντέλο Bohr</t>
  </si>
  <si>
    <r>
      <t xml:space="preserve">Από τα παραπάνω γίνεται φανερό, ότι </t>
    </r>
    <r>
      <rPr>
        <b/>
        <sz val="11"/>
        <color indexed="52"/>
        <rFont val="Arial"/>
        <family val="2"/>
        <charset val="161"/>
      </rPr>
      <t xml:space="preserve">τα ηλεκτρόνια που σχηματίζουν ζεύγος, έχουν αντιπαράλληλο spin. </t>
    </r>
  </si>
  <si>
    <r>
      <t xml:space="preserve">Από τα </t>
    </r>
    <r>
      <rPr>
        <sz val="10"/>
        <color indexed="43"/>
        <rFont val="Arial"/>
        <family val="2"/>
        <charset val="161"/>
      </rPr>
      <t>πέντε</t>
    </r>
    <r>
      <rPr>
        <sz val="10"/>
        <color indexed="43"/>
        <rFont val="Arial"/>
        <family val="2"/>
        <charset val="161"/>
      </rPr>
      <t xml:space="preserve"> ηλεκτρόνια της εξωτερικής στιβάδας στο άτομο του αζώτου, τα δύο έχουν σχηματίσει ζεύγος, ενώ τα υπόλοιπα τρία είναι </t>
    </r>
    <r>
      <rPr>
        <b/>
        <sz val="10"/>
        <color indexed="52"/>
        <rFont val="Arial"/>
        <family val="2"/>
        <charset val="161"/>
      </rPr>
      <t>"μοναχικά" (μονήρη).</t>
    </r>
  </si>
  <si>
    <t xml:space="preserve">LEWIS  GILBERT N.  (1875 – 1946) </t>
  </si>
  <si>
    <r>
      <t xml:space="preserve">F    </t>
    </r>
    <r>
      <rPr>
        <sz val="14"/>
        <color indexed="10"/>
        <rFont val="Arial"/>
        <family val="2"/>
        <charset val="161"/>
      </rPr>
      <t>+</t>
    </r>
    <r>
      <rPr>
        <sz val="14"/>
        <color indexed="51"/>
        <rFont val="Arial"/>
        <family val="2"/>
        <charset val="161"/>
      </rPr>
      <t xml:space="preserve">    F    </t>
    </r>
    <r>
      <rPr>
        <sz val="14"/>
        <color indexed="10"/>
        <rFont val="Symbol"/>
        <family val="1"/>
        <charset val="2"/>
      </rPr>
      <t>®</t>
    </r>
    <r>
      <rPr>
        <sz val="14"/>
        <color indexed="51"/>
        <rFont val="Arial"/>
        <family val="2"/>
        <charset val="161"/>
      </rPr>
      <t xml:space="preserve">    F   F</t>
    </r>
  </si>
  <si>
    <r>
      <t xml:space="preserve">Ακόμη ήταν ο πρώτος που παρασκεύασε καθαρό </t>
    </r>
    <r>
      <rPr>
        <b/>
        <sz val="10"/>
        <color indexed="52"/>
        <rFont val="Arial"/>
        <family val="2"/>
        <charset val="161"/>
      </rPr>
      <t>βαρύ ύδωρ,</t>
    </r>
    <r>
      <rPr>
        <sz val="10"/>
        <color indexed="43"/>
        <rFont val="Arial"/>
        <family val="2"/>
        <charset val="161"/>
      </rPr>
      <t xml:space="preserve"> δηλαδή </t>
    </r>
    <r>
      <rPr>
        <b/>
        <sz val="10"/>
        <color indexed="52"/>
        <rFont val="Arial"/>
        <family val="2"/>
        <charset val="161"/>
      </rPr>
      <t>D</t>
    </r>
    <r>
      <rPr>
        <b/>
        <vertAlign val="subscript"/>
        <sz val="10"/>
        <color indexed="52"/>
        <rFont val="Arial"/>
        <family val="2"/>
        <charset val="161"/>
      </rPr>
      <t>2</t>
    </r>
    <r>
      <rPr>
        <b/>
        <sz val="10"/>
        <color indexed="52"/>
        <rFont val="Arial"/>
        <family val="2"/>
        <charset val="161"/>
      </rPr>
      <t>O</t>
    </r>
    <r>
      <rPr>
        <sz val="10"/>
        <color indexed="43"/>
        <rFont val="Arial"/>
        <family val="2"/>
        <charset val="161"/>
      </rPr>
      <t xml:space="preserve"> ή </t>
    </r>
    <r>
      <rPr>
        <b/>
        <vertAlign val="superscript"/>
        <sz val="10"/>
        <color indexed="52"/>
        <rFont val="Arial"/>
        <family val="2"/>
        <charset val="161"/>
      </rPr>
      <t>2</t>
    </r>
    <r>
      <rPr>
        <b/>
        <sz val="10"/>
        <color indexed="52"/>
        <rFont val="Arial"/>
        <family val="2"/>
        <charset val="161"/>
      </rPr>
      <t>Η</t>
    </r>
    <r>
      <rPr>
        <b/>
        <vertAlign val="subscript"/>
        <sz val="10"/>
        <color indexed="52"/>
        <rFont val="Arial"/>
        <family val="2"/>
        <charset val="161"/>
      </rPr>
      <t>2</t>
    </r>
    <r>
      <rPr>
        <b/>
        <sz val="10"/>
        <color indexed="52"/>
        <rFont val="Arial"/>
        <family val="2"/>
        <charset val="161"/>
      </rPr>
      <t>Ο.</t>
    </r>
  </si>
  <si>
    <r>
      <t xml:space="preserve">Σχηματισμός του μορίου του νερού </t>
    </r>
    <r>
      <rPr>
        <b/>
        <sz val="11"/>
        <color indexed="52"/>
        <rFont val="Arial"/>
        <family val="2"/>
        <charset val="161"/>
      </rPr>
      <t>(Η</t>
    </r>
    <r>
      <rPr>
        <b/>
        <vertAlign val="subscript"/>
        <sz val="11"/>
        <color indexed="52"/>
        <rFont val="Arial"/>
        <family val="2"/>
        <charset val="161"/>
      </rPr>
      <t>2</t>
    </r>
    <r>
      <rPr>
        <b/>
        <sz val="11"/>
        <color indexed="52"/>
        <rFont val="Arial"/>
        <family val="2"/>
        <charset val="161"/>
      </rPr>
      <t>Ο)</t>
    </r>
    <r>
      <rPr>
        <sz val="11"/>
        <color indexed="43"/>
        <rFont val="Arial"/>
        <family val="2"/>
        <charset val="161"/>
      </rPr>
      <t xml:space="preserve"> και του μορίου του οξυγόνου </t>
    </r>
    <r>
      <rPr>
        <b/>
        <sz val="11"/>
        <color indexed="52"/>
        <rFont val="Arial"/>
        <family val="2"/>
        <charset val="161"/>
      </rPr>
      <t>(Ο</t>
    </r>
    <r>
      <rPr>
        <b/>
        <vertAlign val="subscript"/>
        <sz val="11"/>
        <color indexed="52"/>
        <rFont val="Arial"/>
        <family val="2"/>
        <charset val="161"/>
      </rPr>
      <t>2</t>
    </r>
    <r>
      <rPr>
        <b/>
        <sz val="11"/>
        <color indexed="52"/>
        <rFont val="Arial"/>
        <family val="2"/>
        <charset val="161"/>
      </rPr>
      <t>).</t>
    </r>
  </si>
  <si>
    <r>
      <t xml:space="preserve">Για τον </t>
    </r>
    <r>
      <rPr>
        <b/>
        <sz val="11"/>
        <color indexed="52"/>
        <rFont val="Arial"/>
        <family val="2"/>
        <charset val="161"/>
      </rPr>
      <t>ατομικό αριθμό</t>
    </r>
    <r>
      <rPr>
        <sz val="11"/>
        <color indexed="43"/>
        <rFont val="Arial"/>
        <family val="2"/>
        <charset val="161"/>
      </rPr>
      <t xml:space="preserve"> του οξυγόνου είναι...</t>
    </r>
    <r>
      <rPr>
        <b/>
        <sz val="11"/>
        <color indexed="52"/>
        <rFont val="Arial"/>
        <family val="2"/>
        <charset val="161"/>
      </rPr>
      <t>Ζ</t>
    </r>
    <r>
      <rPr>
        <b/>
        <vertAlign val="subscript"/>
        <sz val="11"/>
        <color indexed="52"/>
        <rFont val="Arial"/>
        <family val="2"/>
        <charset val="161"/>
      </rPr>
      <t>Ο</t>
    </r>
    <r>
      <rPr>
        <b/>
        <sz val="11"/>
        <color indexed="52"/>
        <rFont val="Arial"/>
        <family val="2"/>
        <charset val="161"/>
      </rPr>
      <t>=8.</t>
    </r>
    <r>
      <rPr>
        <sz val="11"/>
        <color indexed="43"/>
        <rFont val="Arial"/>
        <family val="2"/>
        <charset val="161"/>
      </rPr>
      <t xml:space="preserve"> 
Η ηλεκτρονιακή κατανομή κατά στιβάδες, στο άτομο του οξυγόνου, θα είναι η παρακάτω... </t>
    </r>
    <r>
      <rPr>
        <b/>
        <sz val="11"/>
        <color indexed="52"/>
        <rFont val="Arial"/>
        <family val="2"/>
        <charset val="161"/>
      </rPr>
      <t xml:space="preserve">Κ:2, L:6, </t>
    </r>
    <r>
      <rPr>
        <sz val="11"/>
        <color indexed="43"/>
        <rFont val="Arial"/>
        <family val="2"/>
        <charset val="161"/>
      </rPr>
      <t xml:space="preserve">(βλέπε </t>
    </r>
    <r>
      <rPr>
        <b/>
        <sz val="11"/>
        <color indexed="51"/>
        <rFont val="Arial"/>
        <family val="2"/>
        <charset val="161"/>
      </rPr>
      <t>"ηλεκτρον. κατανομή στο μοντέλο του Bohr"</t>
    </r>
    <r>
      <rPr>
        <sz val="11"/>
        <color indexed="43"/>
        <rFont val="Arial"/>
        <family val="2"/>
        <charset val="161"/>
      </rPr>
      <t>).</t>
    </r>
  </si>
  <si>
    <t>v</t>
  </si>
  <si>
    <r>
      <t xml:space="preserve">Είναι δυνατό, στο μοριακό δεσμό που ενώνει δύο άτομα, το ζευγάρι ηλεκτρονίων που διαμοιράζονται από κοινού αυτά (κοινό ζεύγος ηλεκτρονίων), να προέρχεται εξολοκλήρου από το ένα μόνο από τα δύο άτομα.
Για να διακρίνουμε το μοριακό δεσμό σε μια τέτοια περίπτωση, τον χαρακτηρίζουμε με ένα διαφορετικό όνομα. Τον ονομάζουμε </t>
    </r>
    <r>
      <rPr>
        <b/>
        <sz val="10"/>
        <color indexed="52"/>
        <rFont val="Arial"/>
        <family val="2"/>
        <charset val="161"/>
      </rPr>
      <t>ημιπολικό</t>
    </r>
    <r>
      <rPr>
        <sz val="10"/>
        <color indexed="43"/>
        <rFont val="Arial"/>
        <family val="2"/>
        <charset val="161"/>
      </rPr>
      <t xml:space="preserve"> ή </t>
    </r>
    <r>
      <rPr>
        <b/>
        <sz val="10"/>
        <color indexed="52"/>
        <rFont val="Arial"/>
        <family val="2"/>
        <charset val="161"/>
      </rPr>
      <t>δοτικό</t>
    </r>
    <r>
      <rPr>
        <sz val="10"/>
        <color indexed="43"/>
        <rFont val="Arial"/>
        <family val="2"/>
        <charset val="161"/>
      </rPr>
      <t xml:space="preserve"> δεσμό. </t>
    </r>
  </si>
  <si>
    <t>Ο ηλεκτρονιακός τύπος του ατόμου του οξυγόνου θα είναι…</t>
  </si>
  <si>
    <r>
      <t>Ο</t>
    </r>
    <r>
      <rPr>
        <sz val="14"/>
        <color indexed="51"/>
        <rFont val="Arial"/>
        <family val="2"/>
        <charset val="161"/>
      </rPr>
      <t xml:space="preserve"> </t>
    </r>
  </si>
  <si>
    <t xml:space="preserve">Μπορούμε λοιπόν για το σχηματισμό του μορίου του νερού να γράψουμε... </t>
  </si>
  <si>
    <r>
      <t>Η</t>
    </r>
    <r>
      <rPr>
        <sz val="14"/>
        <color indexed="51"/>
        <rFont val="Arial"/>
        <family val="2"/>
        <charset val="161"/>
      </rPr>
      <t xml:space="preserve">    </t>
    </r>
    <r>
      <rPr>
        <sz val="14"/>
        <color indexed="10"/>
        <rFont val="Arial"/>
        <family val="2"/>
        <charset val="161"/>
      </rPr>
      <t>+</t>
    </r>
    <r>
      <rPr>
        <sz val="14"/>
        <color indexed="51"/>
        <rFont val="Arial"/>
        <family val="2"/>
        <charset val="161"/>
      </rPr>
      <t xml:space="preserve">    </t>
    </r>
    <r>
      <rPr>
        <sz val="14"/>
        <color indexed="51"/>
        <rFont val="Arial"/>
        <family val="2"/>
        <charset val="161"/>
      </rPr>
      <t>Ο</t>
    </r>
    <r>
      <rPr>
        <sz val="14"/>
        <color indexed="51"/>
        <rFont val="Arial"/>
        <family val="2"/>
        <charset val="161"/>
      </rPr>
      <t xml:space="preserve">    </t>
    </r>
    <r>
      <rPr>
        <sz val="14"/>
        <color indexed="10"/>
        <rFont val="Arial"/>
        <family val="2"/>
        <charset val="161"/>
      </rPr>
      <t>+</t>
    </r>
    <r>
      <rPr>
        <sz val="14"/>
        <color indexed="51"/>
        <rFont val="Arial"/>
        <family val="2"/>
        <charset val="161"/>
      </rPr>
      <t xml:space="preserve">    Η    </t>
    </r>
    <r>
      <rPr>
        <sz val="14"/>
        <color indexed="10"/>
        <rFont val="Symbol"/>
        <family val="1"/>
        <charset val="2"/>
      </rPr>
      <t>®</t>
    </r>
    <r>
      <rPr>
        <sz val="14"/>
        <color indexed="51"/>
        <rFont val="Arial"/>
        <family val="2"/>
        <charset val="161"/>
      </rPr>
      <t xml:space="preserve">    </t>
    </r>
    <r>
      <rPr>
        <sz val="14"/>
        <color indexed="51"/>
        <rFont val="Arial"/>
        <family val="2"/>
        <charset val="161"/>
      </rPr>
      <t>Η</t>
    </r>
    <r>
      <rPr>
        <sz val="14"/>
        <color indexed="51"/>
        <rFont val="Arial"/>
        <family val="2"/>
        <charset val="161"/>
      </rPr>
      <t xml:space="preserve">  </t>
    </r>
    <r>
      <rPr>
        <sz val="14"/>
        <color indexed="51"/>
        <rFont val="Arial"/>
        <family val="2"/>
        <charset val="161"/>
      </rPr>
      <t>Ο  Η</t>
    </r>
  </si>
  <si>
    <t>…αλλά και με τη μορφή των μοριακών μοντέλων.</t>
  </si>
  <si>
    <t>Για το σχηματισμό του μορίου του οξυγόνου μπορούμε να γράψουμε…</t>
  </si>
  <si>
    <r>
      <t xml:space="preserve">Ο     </t>
    </r>
    <r>
      <rPr>
        <sz val="14"/>
        <color indexed="10"/>
        <rFont val="Arial"/>
        <family val="2"/>
        <charset val="161"/>
      </rPr>
      <t xml:space="preserve">+ </t>
    </r>
    <r>
      <rPr>
        <sz val="14"/>
        <color indexed="51"/>
        <rFont val="Arial"/>
        <family val="2"/>
        <charset val="161"/>
      </rPr>
      <t xml:space="preserve">   Ο    </t>
    </r>
    <r>
      <rPr>
        <sz val="14"/>
        <color indexed="10"/>
        <rFont val="Symbol"/>
        <family val="1"/>
        <charset val="2"/>
      </rPr>
      <t>®</t>
    </r>
    <r>
      <rPr>
        <sz val="14"/>
        <color indexed="51"/>
        <rFont val="Arial"/>
        <family val="2"/>
        <charset val="161"/>
      </rPr>
      <t xml:space="preserve">    Ο   Ο</t>
    </r>
  </si>
  <si>
    <r>
      <t>Ν</t>
    </r>
    <r>
      <rPr>
        <sz val="14"/>
        <color indexed="51"/>
        <rFont val="Arial"/>
        <family val="2"/>
        <charset val="161"/>
      </rPr>
      <t xml:space="preserve">     </t>
    </r>
    <r>
      <rPr>
        <sz val="14"/>
        <color indexed="10"/>
        <rFont val="Arial"/>
        <family val="2"/>
        <charset val="161"/>
      </rPr>
      <t xml:space="preserve">+ </t>
    </r>
    <r>
      <rPr>
        <sz val="14"/>
        <color indexed="51"/>
        <rFont val="Arial"/>
        <family val="2"/>
        <charset val="161"/>
      </rPr>
      <t xml:space="preserve">   Ν    </t>
    </r>
    <r>
      <rPr>
        <sz val="14"/>
        <color indexed="10"/>
        <rFont val="Symbol"/>
        <family val="1"/>
        <charset val="2"/>
      </rPr>
      <t>®</t>
    </r>
    <r>
      <rPr>
        <sz val="14"/>
        <color indexed="51"/>
        <rFont val="Arial"/>
        <family val="2"/>
        <charset val="161"/>
      </rPr>
      <t xml:space="preserve">    Ν   Ν</t>
    </r>
  </si>
  <si>
    <r>
      <t xml:space="preserve">…υδρογόνο: </t>
    </r>
    <r>
      <rPr>
        <b/>
        <sz val="11"/>
        <color indexed="52"/>
        <rFont val="Arial"/>
        <family val="2"/>
        <charset val="161"/>
      </rPr>
      <t>Η–Η</t>
    </r>
    <r>
      <rPr>
        <sz val="11"/>
        <color indexed="43"/>
        <rFont val="Arial"/>
        <family val="2"/>
        <charset val="161"/>
      </rPr>
      <t xml:space="preserve">
    φθόριο: </t>
    </r>
    <r>
      <rPr>
        <b/>
        <sz val="11"/>
        <color indexed="52"/>
        <rFont val="Arial"/>
        <family val="2"/>
        <charset val="161"/>
      </rPr>
      <t>F–F</t>
    </r>
    <r>
      <rPr>
        <sz val="11"/>
        <color indexed="43"/>
        <rFont val="Arial"/>
        <family val="2"/>
        <charset val="161"/>
      </rPr>
      <t xml:space="preserve">
    νερό: </t>
    </r>
    <r>
      <rPr>
        <b/>
        <sz val="11"/>
        <color indexed="52"/>
        <rFont val="Arial"/>
        <family val="2"/>
        <charset val="161"/>
      </rPr>
      <t>Η–Ο–Η</t>
    </r>
    <r>
      <rPr>
        <sz val="11"/>
        <color indexed="43"/>
        <rFont val="Arial"/>
        <family val="2"/>
        <charset val="161"/>
      </rPr>
      <t xml:space="preserve">
    οξυγόνο: </t>
    </r>
    <r>
      <rPr>
        <b/>
        <sz val="11"/>
        <color indexed="52"/>
        <rFont val="Arial"/>
        <family val="2"/>
        <charset val="161"/>
      </rPr>
      <t>Ο=Ο</t>
    </r>
    <r>
      <rPr>
        <sz val="11"/>
        <color indexed="43"/>
        <rFont val="Arial"/>
        <family val="2"/>
        <charset val="161"/>
      </rPr>
      <t xml:space="preserve">
    άζωτο: </t>
    </r>
    <r>
      <rPr>
        <b/>
        <sz val="11"/>
        <color indexed="52"/>
        <rFont val="Arial"/>
        <family val="2"/>
        <charset val="161"/>
      </rPr>
      <t>Ν</t>
    </r>
    <r>
      <rPr>
        <b/>
        <sz val="11"/>
        <color indexed="52"/>
        <rFont val="Symbol"/>
        <family val="1"/>
        <charset val="2"/>
      </rPr>
      <t>º</t>
    </r>
    <r>
      <rPr>
        <b/>
        <sz val="11"/>
        <color indexed="52"/>
        <rFont val="Arial"/>
        <family val="2"/>
        <charset val="161"/>
      </rPr>
      <t>Ν.</t>
    </r>
  </si>
  <si>
    <t>Έτσι το σύμβολο του υδρογόνου και του φθόριου εμφανίζονται πάντα στους συντακτικούς τύπους με μία μόνο παύλα, αφού τα άτομά τους έχουν μόνο ένα μονήρες ηλεκτρόνιο στην εξωτερική στιβάδα τους, οπότε μπορούν να συνάψουν ένα μόνο μοριακό δεσμό με άλλα άτομα. Ο αντίστοιχος αριθμός μονήρων ηλεκτρονίων της εξωτερικής στιβάδας για το άτομο του οξυγόνου είναι δύο, ενώ για το άτομο του αζώτου τρία, με αποτέλεσμα τα σύμβολα αυτών των στοιχείων να περιτριγυρίζονται στους συντακτικούς τύπους των ενώσεών τους, από δύο ή αντίστοιχα τρεις παύλες.</t>
  </si>
  <si>
    <r>
      <t xml:space="preserve">Σχετικά με τα παραπάνω είναι τα </t>
    </r>
    <r>
      <rPr>
        <sz val="11"/>
        <color indexed="48"/>
        <rFont val="Arial"/>
        <family val="2"/>
        <charset val="161"/>
      </rPr>
      <t>διπλανά σχήματα.</t>
    </r>
  </si>
  <si>
    <r>
      <t xml:space="preserve">…όπου είναι </t>
    </r>
    <r>
      <rPr>
        <b/>
        <sz val="11"/>
        <color indexed="52"/>
        <rFont val="Arial"/>
        <family val="2"/>
        <charset val="161"/>
      </rPr>
      <t>δ:</t>
    </r>
    <r>
      <rPr>
        <sz val="11"/>
        <color indexed="43"/>
        <rFont val="Arial"/>
        <family val="2"/>
        <charset val="161"/>
      </rPr>
      <t xml:space="preserve"> το ηλεκτρικό φορτίο κατ' απόλυτη τιμή, που εμφανίζεται στα
                       </t>
    </r>
    <r>
      <rPr>
        <vertAlign val="subscript"/>
        <sz val="11"/>
        <color indexed="43"/>
        <rFont val="Arial"/>
        <family val="2"/>
        <charset val="161"/>
      </rPr>
      <t xml:space="preserve">   </t>
    </r>
    <r>
      <rPr>
        <sz val="11"/>
        <color indexed="43"/>
        <rFont val="Arial"/>
        <family val="2"/>
        <charset val="161"/>
      </rPr>
      <t xml:space="preserve">άκρα του πολωμένου δεσμού και…
                      </t>
    </r>
    <r>
      <rPr>
        <b/>
        <sz val="11"/>
        <color indexed="52"/>
        <rFont val="Arial"/>
        <family val="2"/>
        <charset val="161"/>
      </rPr>
      <t>r:</t>
    </r>
    <r>
      <rPr>
        <sz val="11"/>
        <color indexed="43"/>
        <rFont val="Arial"/>
        <family val="2"/>
        <charset val="161"/>
      </rPr>
      <t xml:space="preserve"> η απόσταση μεταξύ των πυρήνων των ατόμων που 
                       </t>
    </r>
    <r>
      <rPr>
        <vertAlign val="subscript"/>
        <sz val="11"/>
        <color indexed="43"/>
        <rFont val="Arial"/>
        <family val="2"/>
        <charset val="161"/>
      </rPr>
      <t xml:space="preserve">   </t>
    </r>
    <r>
      <rPr>
        <sz val="11"/>
        <color indexed="43"/>
        <rFont val="Arial"/>
        <family val="2"/>
        <charset val="161"/>
      </rPr>
      <t>συνδέονται με το μοριακό δεσμό,</t>
    </r>
    <r>
      <rPr>
        <b/>
        <sz val="11"/>
        <color indexed="52"/>
        <rFont val="Arial"/>
        <family val="2"/>
        <charset val="161"/>
      </rPr>
      <t xml:space="preserve"> (μήκος δεσμού).</t>
    </r>
  </si>
  <si>
    <r>
      <t xml:space="preserve">Σε μια τέτοια περίπτωση λέμε ότι το μόριο είναι πολωμένο και η ηλεκτρική δι-πολική ροπή </t>
    </r>
    <r>
      <rPr>
        <b/>
        <sz val="11"/>
        <color indexed="52"/>
        <rFont val="Arial"/>
        <family val="2"/>
        <charset val="161"/>
      </rPr>
      <t>μ,</t>
    </r>
    <r>
      <rPr>
        <sz val="11"/>
        <color indexed="43"/>
        <rFont val="Arial"/>
        <family val="2"/>
        <charset val="161"/>
      </rPr>
      <t xml:space="preserve"> του πολικού ομοιοπολικού δεσμού, εκφράζει όχι μόνο πόσο πολωμένος είναι ο μοριακός δεσμός που συνδέει τα δύο άτομα, αλλά και την πολικότητα αυτού του μορίου</t>
    </r>
    <r>
      <rPr>
        <sz val="11"/>
        <color indexed="11"/>
        <rFont val="Arial"/>
        <family val="2"/>
        <charset val="161"/>
      </rPr>
      <t>***</t>
    </r>
    <r>
      <rPr>
        <sz val="11"/>
        <color indexed="43"/>
        <rFont val="Arial"/>
        <family val="2"/>
        <charset val="161"/>
      </rPr>
      <t>.</t>
    </r>
  </si>
  <si>
    <r>
      <t xml:space="preserve">Σχεδόν όλη η μάζα ενός ατόμου είναι συγκεντρωμένη στον πυρήνα του, όπου βρίσκονται τα βαριά συστατικά του, δηλ. τα πρωτόνια και τα νετρόνια. Δεν είναι τυχαίο ότι ο συνολικός αριθμός πρωτονίων και νετρονίων του πυρήνα ονομά-ζεται </t>
    </r>
    <r>
      <rPr>
        <b/>
        <sz val="11"/>
        <color indexed="52"/>
        <rFont val="Arial"/>
        <family val="2"/>
        <charset val="161"/>
      </rPr>
      <t>"μαζικός αριθμός"</t>
    </r>
    <r>
      <rPr>
        <b/>
        <sz val="11"/>
        <color indexed="43"/>
        <rFont val="Arial"/>
        <family val="2"/>
      </rPr>
      <t xml:space="preserve"> </t>
    </r>
    <r>
      <rPr>
        <sz val="11"/>
        <color indexed="43"/>
        <rFont val="Arial"/>
        <family val="2"/>
      </rPr>
      <t xml:space="preserve">του ατόμου και συμβολίζεται με το γράμμα </t>
    </r>
    <r>
      <rPr>
        <b/>
        <sz val="11"/>
        <color indexed="52"/>
        <rFont val="Arial"/>
        <family val="2"/>
        <charset val="161"/>
      </rPr>
      <t>"Α".</t>
    </r>
    <r>
      <rPr>
        <sz val="11"/>
        <color indexed="43"/>
        <rFont val="Arial"/>
        <family val="2"/>
      </rPr>
      <t xml:space="preserve"> Για την καλύτερη κατανόηση των παραπάνω αρκεί να αναφερθεί, ότι η μάζα ενός πρωτονίου είναι περίπου </t>
    </r>
    <r>
      <rPr>
        <b/>
        <sz val="11"/>
        <color indexed="52"/>
        <rFont val="Arial"/>
        <family val="2"/>
        <charset val="161"/>
      </rPr>
      <t>1836</t>
    </r>
    <r>
      <rPr>
        <sz val="11"/>
        <color indexed="43"/>
        <rFont val="Arial"/>
        <family val="2"/>
      </rPr>
      <t xml:space="preserve"> φορές μεγαλύτερη της μάζας ενός ηλεκτρονίου. Το νετρόνιο είναι ελάχιστα βαρύτερο του πρωτονίου.Η μάζα ενός νετρονίου είναι περίπου </t>
    </r>
    <r>
      <rPr>
        <b/>
        <sz val="11"/>
        <color indexed="52"/>
        <rFont val="Arial"/>
        <family val="2"/>
        <charset val="161"/>
      </rPr>
      <t>1840</t>
    </r>
    <r>
      <rPr>
        <sz val="11"/>
        <color indexed="43"/>
        <rFont val="Arial"/>
        <family val="2"/>
      </rPr>
      <t xml:space="preserve"> φορές μεγαλύτερη της μάζας ενός ηλεκτρονίου. Μπορούμε δηλαδή να γράψουμε... </t>
    </r>
  </si>
  <si>
    <r>
      <t xml:space="preserve">Για περισσότερες λεπτομέρειες σχετικά με τη δομή των ατόμων, βλ. </t>
    </r>
    <r>
      <rPr>
        <b/>
        <sz val="11"/>
        <color indexed="51"/>
        <rFont val="Arial"/>
        <family val="2"/>
        <charset val="161"/>
      </rPr>
      <t xml:space="preserve">"ατομικό μοντέλο Thomson, Rutherford, Bohr " </t>
    </r>
    <r>
      <rPr>
        <sz val="11"/>
        <color indexed="43"/>
        <rFont val="Arial"/>
        <family val="2"/>
        <charset val="161"/>
      </rPr>
      <t xml:space="preserve">και αργότερα βλ. </t>
    </r>
    <r>
      <rPr>
        <b/>
        <sz val="11"/>
        <color indexed="51"/>
        <rFont val="Arial"/>
        <family val="2"/>
        <charset val="161"/>
      </rPr>
      <t>"κβαντομηχανικό ατομικό μοντέλο"</t>
    </r>
    <r>
      <rPr>
        <sz val="11"/>
        <color indexed="43"/>
        <rFont val="Arial"/>
        <family val="2"/>
      </rPr>
      <t>.</t>
    </r>
  </si>
  <si>
    <r>
      <t xml:space="preserve">Είναι ο αριθμός που δείχνει πόσα συνολικά </t>
    </r>
    <r>
      <rPr>
        <b/>
        <sz val="12"/>
        <rFont val="Arial"/>
        <family val="2"/>
        <charset val="161"/>
      </rPr>
      <t>πρωτόνια</t>
    </r>
    <r>
      <rPr>
        <sz val="12"/>
        <rFont val="Arial"/>
        <family val="2"/>
      </rPr>
      <t xml:space="preserve"> και </t>
    </r>
    <r>
      <rPr>
        <b/>
        <sz val="12"/>
        <rFont val="Arial"/>
        <family val="2"/>
        <charset val="161"/>
      </rPr>
      <t>νετρό-νια</t>
    </r>
    <r>
      <rPr>
        <sz val="12"/>
        <rFont val="Arial"/>
        <family val="2"/>
      </rPr>
      <t xml:space="preserve"> περιέχονται στον πυρήνα του ατόμου. 
Συμβολίζεται με το γράμμα </t>
    </r>
    <r>
      <rPr>
        <b/>
        <sz val="12"/>
        <rFont val="Arial"/>
        <family val="2"/>
      </rPr>
      <t>"Α"</t>
    </r>
    <r>
      <rPr>
        <sz val="12"/>
        <rFont val="Arial"/>
        <family val="2"/>
      </rPr>
      <t xml:space="preserve"> και αναγράφεται σε θέση εκθέτη στο πάνω αριστερό μέρος του συμβόλου του ατόμου. Ο μαζικός αριθμός είναι απαραίτητο να αναγράφεται στη θέση αυτή, όταν γί-νεται αναφορά σε κάποιο ισότοπο ενός στοιχείου, (βλ. </t>
    </r>
    <r>
      <rPr>
        <b/>
        <sz val="12"/>
        <rFont val="Arial"/>
        <family val="2"/>
        <charset val="161"/>
      </rPr>
      <t>"ισότο-πα"</t>
    </r>
    <r>
      <rPr>
        <sz val="12"/>
        <rFont val="Arial"/>
        <family val="2"/>
      </rPr>
      <t xml:space="preserve">). Έτσι λοιπόν, για τα δύο ισότοπα του χλωρίου γράφουμε... 
                                       </t>
    </r>
    <r>
      <rPr>
        <b/>
        <vertAlign val="superscript"/>
        <sz val="12"/>
        <rFont val="Arial"/>
        <family val="2"/>
        <charset val="161"/>
      </rPr>
      <t>35</t>
    </r>
    <r>
      <rPr>
        <b/>
        <sz val="12"/>
        <rFont val="Arial"/>
        <family val="2"/>
        <charset val="161"/>
      </rPr>
      <t>Cl</t>
    </r>
    <r>
      <rPr>
        <sz val="12"/>
        <rFont val="Arial"/>
        <family val="2"/>
      </rPr>
      <t xml:space="preserve"> ή </t>
    </r>
    <r>
      <rPr>
        <b/>
        <vertAlign val="superscript"/>
        <sz val="12"/>
        <rFont val="Arial"/>
        <family val="2"/>
        <charset val="161"/>
      </rPr>
      <t>37</t>
    </r>
    <r>
      <rPr>
        <b/>
        <sz val="12"/>
        <rFont val="Arial"/>
        <family val="2"/>
        <charset val="161"/>
      </rPr>
      <t>Cl.</t>
    </r>
  </si>
  <si>
    <r>
      <t xml:space="preserve">Από τον ορισμό του μαζικού αριθμού ενός ατόμου προκύπτει ότι θα είναι…
                                                 </t>
    </r>
    <r>
      <rPr>
        <b/>
        <sz val="11"/>
        <color indexed="52"/>
        <rFont val="Arial"/>
        <family val="2"/>
        <charset val="161"/>
      </rPr>
      <t xml:space="preserve">Α=p+n  </t>
    </r>
    <r>
      <rPr>
        <sz val="11"/>
        <color indexed="52"/>
        <rFont val="Arial"/>
        <family val="2"/>
        <charset val="161"/>
      </rPr>
      <t>ή</t>
    </r>
    <r>
      <rPr>
        <b/>
        <sz val="11"/>
        <color indexed="52"/>
        <rFont val="Arial"/>
        <family val="2"/>
        <charset val="161"/>
      </rPr>
      <t xml:space="preserve">  Α=Ζ+n</t>
    </r>
    <r>
      <rPr>
        <sz val="11"/>
        <color indexed="43"/>
        <rFont val="Arial"/>
        <family val="2"/>
      </rPr>
      <t xml:space="preserve">
…όπου </t>
    </r>
    <r>
      <rPr>
        <b/>
        <sz val="11"/>
        <color indexed="52"/>
        <rFont val="Arial"/>
        <family val="2"/>
        <charset val="161"/>
      </rPr>
      <t>"p"</t>
    </r>
    <r>
      <rPr>
        <sz val="11"/>
        <color indexed="43"/>
        <rFont val="Arial"/>
        <family val="2"/>
      </rPr>
      <t xml:space="preserve"> είναι ο αριθμός των πρωτονίων που περιέχονται στον πυρήνα του ατόμου (δηλαδή ο </t>
    </r>
    <r>
      <rPr>
        <b/>
        <sz val="11"/>
        <color indexed="52"/>
        <rFont val="Arial"/>
        <family val="2"/>
        <charset val="161"/>
      </rPr>
      <t>ατομικός αριθμός "Ζ"</t>
    </r>
    <r>
      <rPr>
        <sz val="11"/>
        <color indexed="43"/>
        <rFont val="Arial"/>
        <family val="2"/>
      </rPr>
      <t xml:space="preserve"> του στοιχείου, στο οποίο ανήκει το άτομο) και </t>
    </r>
    <r>
      <rPr>
        <b/>
        <sz val="11"/>
        <color indexed="52"/>
        <rFont val="Arial"/>
        <family val="2"/>
        <charset val="161"/>
      </rPr>
      <t>"n"</t>
    </r>
    <r>
      <rPr>
        <sz val="11"/>
        <color indexed="43"/>
        <rFont val="Arial"/>
        <family val="2"/>
      </rPr>
      <t xml:space="preserve"> είναι ο αριθμός των νετρονίων που περιέχονται στον πυρήνα του ατόμου.</t>
    </r>
  </si>
  <si>
    <r>
      <t xml:space="preserve">...καταλαβαίνουμε ότι έχει στον πυρήνα του </t>
    </r>
    <r>
      <rPr>
        <b/>
        <sz val="11"/>
        <color indexed="52"/>
        <rFont val="Arial"/>
        <family val="2"/>
        <charset val="161"/>
      </rPr>
      <t>11 πρωτόνια</t>
    </r>
    <r>
      <rPr>
        <sz val="11"/>
        <color indexed="43"/>
        <rFont val="Arial"/>
        <family val="2"/>
      </rPr>
      <t xml:space="preserve"> και </t>
    </r>
    <r>
      <rPr>
        <b/>
        <sz val="11"/>
        <color indexed="52"/>
        <rFont val="Arial"/>
        <family val="2"/>
        <charset val="161"/>
      </rPr>
      <t>23–11=12 νε-τρόνια,</t>
    </r>
    <r>
      <rPr>
        <sz val="11"/>
        <color indexed="52"/>
        <rFont val="Arial"/>
        <family val="2"/>
        <charset val="161"/>
      </rPr>
      <t xml:space="preserve"> </t>
    </r>
    <r>
      <rPr>
        <sz val="11"/>
        <color indexed="43"/>
        <rFont val="Arial"/>
        <family val="2"/>
      </rPr>
      <t xml:space="preserve">ενώ το ηλεκτρονιακό περίβλημά του αποτελείται από </t>
    </r>
    <r>
      <rPr>
        <b/>
        <sz val="11"/>
        <color indexed="52"/>
        <rFont val="Arial"/>
        <family val="2"/>
        <charset val="161"/>
      </rPr>
      <t>11 ηλεκτρόνια.</t>
    </r>
  </si>
  <si>
    <t>…στην αρχή της σελίδας</t>
  </si>
  <si>
    <r>
      <t xml:space="preserve">Έτσι τα δυο ισότοπα του χλωρίου, εκ των οποίων το ένα έχει </t>
    </r>
    <r>
      <rPr>
        <b/>
        <sz val="11"/>
        <color indexed="52"/>
        <rFont val="Arial"/>
        <family val="2"/>
        <charset val="161"/>
      </rPr>
      <t>Α=35</t>
    </r>
    <r>
      <rPr>
        <sz val="11"/>
        <color indexed="43"/>
        <rFont val="Arial"/>
        <family val="2"/>
      </rPr>
      <t xml:space="preserve"> και το άλλο έχει </t>
    </r>
    <r>
      <rPr>
        <b/>
        <sz val="11"/>
        <color indexed="52"/>
        <rFont val="Arial"/>
        <family val="2"/>
        <charset val="161"/>
      </rPr>
      <t>Α=37,</t>
    </r>
    <r>
      <rPr>
        <sz val="11"/>
        <color indexed="43"/>
        <rFont val="Arial"/>
        <family val="2"/>
      </rPr>
      <t xml:space="preserve"> συμβολίζονται όπως φαίνεται παρακάτω…</t>
    </r>
  </si>
  <si>
    <t>...χρησιμοποιούνται για καθένα από αυτά ιδαίτεροι συμβολισμοί και ονομασίες, που είναι αντίστοιχα…</t>
  </si>
  <si>
    <r>
      <t xml:space="preserve">Εξαιτίας της ύπαρξης των ισοτόπων, καταλαβαίνουμε ότι </t>
    </r>
    <r>
      <rPr>
        <b/>
        <sz val="11"/>
        <color indexed="53"/>
        <rFont val="Arial"/>
        <family val="2"/>
        <charset val="161"/>
      </rPr>
      <t>τα άτομα ενός στοιχείου, δεν είναι όλα ίδια μεταξύ τους,</t>
    </r>
    <r>
      <rPr>
        <b/>
        <sz val="11"/>
        <color indexed="43"/>
        <rFont val="Arial"/>
        <family val="2"/>
      </rPr>
      <t xml:space="preserve"> </t>
    </r>
    <r>
      <rPr>
        <sz val="11"/>
        <color indexed="43"/>
        <rFont val="Arial"/>
        <family val="2"/>
      </rPr>
      <t>καθώς είναι δυνατό να διαφέρουν στον αριθμό των περιεχομένων στον πυρήνα νετρονίων.</t>
    </r>
  </si>
  <si>
    <r>
      <t>Αξίζει τέλος να αναφερθεί ότι όλα τα ισότοπα άτομα, αφού έχουν τον ίδιο ατομικό αριθμό, καταλαμβάνουν στον περιοδικό πίνακα (Π.Π.) την ίδια θέση, ή αλλιώς τον</t>
    </r>
    <r>
      <rPr>
        <b/>
        <sz val="11"/>
        <color indexed="52"/>
        <rFont val="Arial"/>
        <family val="2"/>
        <charset val="161"/>
      </rPr>
      <t xml:space="preserve"> "ίδιο τόπο",</t>
    </r>
    <r>
      <rPr>
        <b/>
        <sz val="11"/>
        <color indexed="43"/>
        <rFont val="Arial"/>
        <family val="2"/>
      </rPr>
      <t xml:space="preserve"> </t>
    </r>
    <r>
      <rPr>
        <sz val="11"/>
        <color indexed="43"/>
        <rFont val="Arial"/>
        <family val="2"/>
      </rPr>
      <t xml:space="preserve">και γι αυτό εξάλλου ονομάζονται </t>
    </r>
    <r>
      <rPr>
        <b/>
        <sz val="11"/>
        <color indexed="52"/>
        <rFont val="Arial"/>
        <family val="2"/>
        <charset val="161"/>
      </rPr>
      <t>"ισότοπα".</t>
    </r>
  </si>
  <si>
    <r>
      <t xml:space="preserve">Για το άτομο ενός στοιχείου θα ισχύει προφανώς: </t>
    </r>
    <r>
      <rPr>
        <b/>
        <sz val="11"/>
        <color indexed="52"/>
        <rFont val="Arial"/>
        <family val="2"/>
        <charset val="161"/>
      </rPr>
      <t>Z=p.</t>
    </r>
    <r>
      <rPr>
        <sz val="11"/>
        <color indexed="43"/>
        <rFont val="Arial"/>
        <family val="2"/>
      </rPr>
      <t xml:space="preserve"> Όμως επειδή στο άτομο κάθε στοιχείου είναι και</t>
    </r>
    <r>
      <rPr>
        <b/>
        <sz val="11"/>
        <color indexed="43"/>
        <rFont val="Arial"/>
        <family val="2"/>
      </rPr>
      <t xml:space="preserve"> </t>
    </r>
    <r>
      <rPr>
        <b/>
        <sz val="11"/>
        <color indexed="52"/>
        <rFont val="Arial"/>
        <family val="2"/>
        <charset val="161"/>
      </rPr>
      <t>p=e,</t>
    </r>
    <r>
      <rPr>
        <b/>
        <sz val="11"/>
        <color indexed="43"/>
        <rFont val="Arial"/>
        <family val="2"/>
      </rPr>
      <t xml:space="preserve"> </t>
    </r>
    <r>
      <rPr>
        <sz val="11"/>
        <color indexed="43"/>
        <rFont val="Arial"/>
        <family val="2"/>
      </rPr>
      <t xml:space="preserve">θα έχουμε τελικά ότι </t>
    </r>
    <r>
      <rPr>
        <b/>
        <sz val="11"/>
        <color indexed="52"/>
        <rFont val="Arial"/>
        <family val="2"/>
        <charset val="161"/>
      </rPr>
      <t>Z=p=e.</t>
    </r>
  </si>
  <si>
    <r>
      <t xml:space="preserve">Ο ατομικός αριθμός ενός στοιχείου είναι χαρακτηριστικός για το στοιχείο αυτό. Μαζί με το χημικό συμβολισμό του στοιχείου, αποτελούν τη μοναδική "περιουσία" αυτού. Έτσι, αν για παράδειγμα αλλάξει για κάποιο λόγο ο αριθμός πρωτονίων στον πυρήνα ενός ατόμου αζώτου από </t>
    </r>
    <r>
      <rPr>
        <b/>
        <sz val="11"/>
        <color indexed="52"/>
        <rFont val="Arial"/>
        <family val="2"/>
        <charset val="161"/>
      </rPr>
      <t>7 (Ζ</t>
    </r>
    <r>
      <rPr>
        <b/>
        <vertAlign val="subscript"/>
        <sz val="11"/>
        <color indexed="52"/>
        <rFont val="Arial"/>
        <family val="2"/>
        <charset val="161"/>
      </rPr>
      <t>Ν</t>
    </r>
    <r>
      <rPr>
        <b/>
        <sz val="11"/>
        <color indexed="52"/>
        <rFont val="Arial"/>
        <family val="2"/>
        <charset val="161"/>
      </rPr>
      <t>=7)</t>
    </r>
    <r>
      <rPr>
        <sz val="11"/>
        <color indexed="43"/>
        <rFont val="Arial"/>
        <family val="2"/>
      </rPr>
      <t xml:space="preserve"> σε </t>
    </r>
    <r>
      <rPr>
        <b/>
        <sz val="11"/>
        <color indexed="52"/>
        <rFont val="Arial"/>
        <family val="2"/>
        <charset val="161"/>
      </rPr>
      <t>6,</t>
    </r>
    <r>
      <rPr>
        <sz val="11"/>
        <color indexed="43"/>
        <rFont val="Arial"/>
        <family val="2"/>
      </rPr>
      <t xml:space="preserve"> τότε πια δεν μπορούμε να συνεχίσουμε να μιλάμε για άτομο αζώτου. Με </t>
    </r>
    <r>
      <rPr>
        <b/>
        <sz val="11"/>
        <color indexed="52"/>
        <rFont val="Arial"/>
        <family val="2"/>
        <charset val="161"/>
      </rPr>
      <t>6</t>
    </r>
    <r>
      <rPr>
        <sz val="11"/>
        <color indexed="43"/>
        <rFont val="Arial"/>
        <family val="2"/>
      </rPr>
      <t xml:space="preserve"> πρωτόνια στον πυρήνα του, το άτομο είναι πλέον άτομο άνθρακα, αφού είναι </t>
    </r>
    <r>
      <rPr>
        <b/>
        <sz val="11"/>
        <color indexed="52"/>
        <rFont val="Arial"/>
        <family val="2"/>
        <charset val="161"/>
      </rPr>
      <t>Z</t>
    </r>
    <r>
      <rPr>
        <b/>
        <vertAlign val="subscript"/>
        <sz val="11"/>
        <color indexed="52"/>
        <rFont val="Arial"/>
        <family val="2"/>
        <charset val="161"/>
      </rPr>
      <t>C</t>
    </r>
    <r>
      <rPr>
        <b/>
        <sz val="11"/>
        <color indexed="52"/>
        <rFont val="Arial"/>
        <family val="2"/>
        <charset val="161"/>
      </rPr>
      <t>=6.</t>
    </r>
  </si>
  <si>
    <r>
      <t xml:space="preserve">Όταν ο χημικός συμβολισμός ενός ατόμου συνοδεύεται και από τους αριθμούς </t>
    </r>
    <r>
      <rPr>
        <b/>
        <sz val="11"/>
        <color indexed="52"/>
        <rFont val="Arial"/>
        <family val="2"/>
        <charset val="161"/>
      </rPr>
      <t>"Ζ"</t>
    </r>
    <r>
      <rPr>
        <sz val="11"/>
        <color indexed="43"/>
        <rFont val="Arial"/>
        <family val="2"/>
      </rPr>
      <t xml:space="preserve"> και </t>
    </r>
    <r>
      <rPr>
        <b/>
        <sz val="11"/>
        <color indexed="52"/>
        <rFont val="Arial"/>
        <family val="2"/>
        <charset val="161"/>
      </rPr>
      <t>"Α",</t>
    </r>
    <r>
      <rPr>
        <sz val="11"/>
        <color indexed="43"/>
        <rFont val="Arial"/>
        <family val="2"/>
      </rPr>
      <t xml:space="preserve"> τότε είναι εύκολο να προσδιορίσουμε τη σύνθεση αυτού του ατόμου. Έτσι λοιπόν, για το άτομο του νατρίου, που συμβολίζεται...  </t>
    </r>
  </si>
  <si>
    <r>
      <t xml:space="preserve">Ένας πιο ολοκληρωμένος τρόπος παρουσίασης ενός ατόμου, περιλαμβάνει, εκτός από το χη- μικό συμβολισμό του και τους αριθμούς </t>
    </r>
    <r>
      <rPr>
        <b/>
        <sz val="10"/>
        <color indexed="53"/>
        <rFont val="Arial"/>
        <family val="2"/>
        <charset val="161"/>
      </rPr>
      <t>Ζ</t>
    </r>
    <r>
      <rPr>
        <sz val="10"/>
        <color indexed="43"/>
        <rFont val="Arial"/>
        <family val="2"/>
      </rPr>
      <t xml:space="preserve"> και </t>
    </r>
    <r>
      <rPr>
        <b/>
        <sz val="10"/>
        <color indexed="53"/>
        <rFont val="Arial"/>
        <family val="2"/>
        <charset val="161"/>
      </rPr>
      <t>Α</t>
    </r>
    <r>
      <rPr>
        <sz val="10"/>
        <color indexed="43"/>
        <rFont val="Arial"/>
        <family val="2"/>
      </rPr>
      <t xml:space="preserve"> που αναγρά-φονται κάτω αριστερά και πάνω αριστερά αντίστοιχα, στον ατομικό τύπο. </t>
    </r>
  </si>
  <si>
    <r>
      <t xml:space="preserve">Αξίζει να αναφερθεί ακόμη ότι </t>
    </r>
    <r>
      <rPr>
        <b/>
        <sz val="11"/>
        <color indexed="53"/>
        <rFont val="Arial"/>
        <family val="2"/>
        <charset val="161"/>
      </rPr>
      <t>τα πρωτόνια και τα νετρόνια δεν είναι στοιχειώδη σωματίδια</t>
    </r>
    <r>
      <rPr>
        <sz val="11"/>
        <color indexed="53"/>
        <rFont val="Arial"/>
        <family val="2"/>
        <charset val="161"/>
      </rPr>
      <t>,</t>
    </r>
    <r>
      <rPr>
        <sz val="11"/>
        <color indexed="43"/>
        <rFont val="Arial"/>
        <family val="2"/>
      </rPr>
      <t xml:space="preserve"> όπως αρχικά πίστευαν γι' αυτά. Διαπιστώθηκε ότι και αυτά αποτελούνται από </t>
    </r>
    <r>
      <rPr>
        <b/>
        <sz val="11"/>
        <color indexed="52"/>
        <rFont val="Arial"/>
        <family val="2"/>
        <charset val="161"/>
      </rPr>
      <t>τρία</t>
    </r>
    <r>
      <rPr>
        <sz val="11"/>
        <color indexed="43"/>
        <rFont val="Arial"/>
        <family val="2"/>
      </rPr>
      <t xml:space="preserve"> μικρότερα σωματίδια το καθένα, που ονομάζονται </t>
    </r>
    <r>
      <rPr>
        <b/>
        <sz val="11"/>
        <color indexed="52"/>
        <rFont val="Arial"/>
        <family val="2"/>
        <charset val="161"/>
      </rPr>
      <t>"κουάρκς" ("quarks").</t>
    </r>
    <r>
      <rPr>
        <b/>
        <sz val="11"/>
        <color indexed="43"/>
        <rFont val="Arial"/>
        <family val="2"/>
      </rPr>
      <t xml:space="preserve"> </t>
    </r>
    <r>
      <rPr>
        <sz val="11"/>
        <color indexed="43"/>
        <rFont val="Arial"/>
        <family val="2"/>
      </rPr>
      <t xml:space="preserve">Τα κουάρκς από τα οποία συγκροτούνται τα πρωτόνια και τα νετρόνια είναι δυο ειδών, τα </t>
    </r>
    <r>
      <rPr>
        <b/>
        <sz val="11"/>
        <color indexed="52"/>
        <rFont val="Arial"/>
        <family val="2"/>
        <charset val="161"/>
      </rPr>
      <t>"up" (u)</t>
    </r>
    <r>
      <rPr>
        <sz val="11"/>
        <color indexed="43"/>
        <rFont val="Arial"/>
        <family val="2"/>
      </rPr>
      <t xml:space="preserve"> και τα </t>
    </r>
    <r>
      <rPr>
        <b/>
        <sz val="11"/>
        <color indexed="52"/>
        <rFont val="Arial"/>
        <family val="2"/>
        <charset val="161"/>
      </rPr>
      <t xml:space="preserve">"down" (d). </t>
    </r>
    <r>
      <rPr>
        <sz val="11"/>
        <color indexed="43"/>
        <rFont val="Arial"/>
        <family val="2"/>
      </rPr>
      <t xml:space="preserve"> </t>
    </r>
  </si>
  <si>
    <r>
      <t xml:space="preserve">Από την άλλη μεριά, κάθε </t>
    </r>
    <r>
      <rPr>
        <b/>
        <sz val="11"/>
        <color indexed="52"/>
        <rFont val="Arial"/>
        <family val="2"/>
        <charset val="161"/>
      </rPr>
      <t>νετρόνιο</t>
    </r>
    <r>
      <rPr>
        <sz val="11"/>
        <color indexed="43"/>
        <rFont val="Arial"/>
        <family val="2"/>
      </rPr>
      <t xml:space="preserve"> αποτελείται από </t>
    </r>
    <r>
      <rPr>
        <b/>
        <sz val="11"/>
        <color indexed="52"/>
        <rFont val="Arial"/>
        <family val="2"/>
        <charset val="161"/>
      </rPr>
      <t>2d</t>
    </r>
    <r>
      <rPr>
        <b/>
        <sz val="11"/>
        <color indexed="43"/>
        <rFont val="Arial"/>
        <family val="2"/>
      </rPr>
      <t xml:space="preserve"> </t>
    </r>
    <r>
      <rPr>
        <sz val="11"/>
        <color indexed="43"/>
        <rFont val="Arial"/>
        <family val="2"/>
      </rPr>
      <t xml:space="preserve">και </t>
    </r>
    <r>
      <rPr>
        <b/>
        <sz val="11"/>
        <color indexed="52"/>
        <rFont val="Arial"/>
        <family val="2"/>
        <charset val="161"/>
      </rPr>
      <t>1u</t>
    </r>
    <r>
      <rPr>
        <sz val="11"/>
        <color indexed="43"/>
        <rFont val="Arial"/>
        <family val="2"/>
      </rPr>
      <t xml:space="preserve"> με αποτέλεσμα να εμφανίζει ηλεκτρικό φορτίο ίσο με </t>
    </r>
    <r>
      <rPr>
        <b/>
        <sz val="11"/>
        <color indexed="52"/>
        <rFont val="Arial"/>
        <family val="2"/>
        <charset val="161"/>
      </rPr>
      <t>–1/3–1/3+2/3=0,</t>
    </r>
    <r>
      <rPr>
        <b/>
        <sz val="11"/>
        <color indexed="43"/>
        <rFont val="Arial"/>
        <family val="2"/>
      </rPr>
      <t xml:space="preserve"> </t>
    </r>
    <r>
      <rPr>
        <sz val="11"/>
        <color indexed="43"/>
        <rFont val="Arial"/>
        <family val="2"/>
      </rPr>
      <t xml:space="preserve">δηλαδή είναι </t>
    </r>
    <r>
      <rPr>
        <b/>
        <sz val="11"/>
        <color indexed="52"/>
        <rFont val="Arial"/>
        <family val="2"/>
        <charset val="161"/>
      </rPr>
      <t>ηλεκτρικά ουδέτερο.</t>
    </r>
  </si>
  <si>
    <r>
      <t xml:space="preserve">Τα πρωτόνια μαζί με τα νετρόνια αποκαλούνται και </t>
    </r>
    <r>
      <rPr>
        <b/>
        <sz val="11"/>
        <color indexed="52"/>
        <rFont val="Arial"/>
        <family val="2"/>
        <charset val="161"/>
      </rPr>
      <t>"νουκλεόνια" ("nucleons").</t>
    </r>
    <r>
      <rPr>
        <b/>
        <sz val="11"/>
        <color indexed="43"/>
        <rFont val="Arial"/>
        <family val="2"/>
      </rPr>
      <t xml:space="preserve">   </t>
    </r>
    <r>
      <rPr>
        <sz val="11"/>
        <color indexed="43"/>
        <rFont val="Arial"/>
        <family val="2"/>
      </rPr>
      <t xml:space="preserve">Η ονομασία αυτή τους αποδίδεται, γιατί από κοινού συγκροτούν τον πυρήνα </t>
    </r>
    <r>
      <rPr>
        <b/>
        <sz val="11"/>
        <color indexed="43"/>
        <rFont val="Arial"/>
        <family val="2"/>
      </rPr>
      <t xml:space="preserve"> </t>
    </r>
    <r>
      <rPr>
        <b/>
        <sz val="11"/>
        <color indexed="52"/>
        <rFont val="Arial"/>
        <family val="2"/>
        <charset val="161"/>
      </rPr>
      <t>("nucleus")</t>
    </r>
    <r>
      <rPr>
        <b/>
        <sz val="11"/>
        <color indexed="43"/>
        <rFont val="Arial"/>
        <family val="2"/>
      </rPr>
      <t xml:space="preserve"> </t>
    </r>
    <r>
      <rPr>
        <sz val="11"/>
        <color indexed="43"/>
        <rFont val="Arial"/>
        <family val="2"/>
      </rPr>
      <t>του ατόμου.</t>
    </r>
  </si>
  <si>
    <r>
      <t xml:space="preserve">Η λέξη </t>
    </r>
    <r>
      <rPr>
        <b/>
        <sz val="11"/>
        <color indexed="52"/>
        <rFont val="Arial"/>
        <family val="2"/>
        <charset val="161"/>
      </rPr>
      <t>"άτομο"</t>
    </r>
    <r>
      <rPr>
        <sz val="11"/>
        <color indexed="43"/>
        <rFont val="Arial"/>
        <family val="2"/>
      </rPr>
      <t xml:space="preserve"> (από το στερητικό </t>
    </r>
    <r>
      <rPr>
        <b/>
        <sz val="11"/>
        <color indexed="52"/>
        <rFont val="Arial"/>
        <family val="2"/>
        <charset val="161"/>
      </rPr>
      <t>"α-"</t>
    </r>
    <r>
      <rPr>
        <sz val="11"/>
        <color indexed="52"/>
        <rFont val="Arial"/>
        <family val="2"/>
        <charset val="161"/>
      </rPr>
      <t xml:space="preserve"> </t>
    </r>
    <r>
      <rPr>
        <sz val="11"/>
        <color indexed="43"/>
        <rFont val="Arial"/>
        <family val="2"/>
      </rPr>
      <t xml:space="preserve">και το ρήμα </t>
    </r>
    <r>
      <rPr>
        <b/>
        <sz val="11"/>
        <color indexed="52"/>
        <rFont val="Arial"/>
        <family val="2"/>
        <charset val="161"/>
      </rPr>
      <t>"τέμνω",</t>
    </r>
    <r>
      <rPr>
        <sz val="11"/>
        <color indexed="43"/>
        <rFont val="Arial"/>
        <family val="2"/>
      </rPr>
      <t xml:space="preserve"> δηλαδή "κόβω"), σημαίνει αυτό που δεν μπορεί να "κοπεί" σε μικρότερα τμήματα. Τα </t>
    </r>
    <r>
      <rPr>
        <b/>
        <sz val="11"/>
        <color indexed="52"/>
        <rFont val="Arial"/>
        <family val="2"/>
        <charset val="161"/>
      </rPr>
      <t>σωμάτια</t>
    </r>
    <r>
      <rPr>
        <sz val="11"/>
        <color indexed="43"/>
        <rFont val="Arial"/>
        <family val="2"/>
      </rPr>
      <t xml:space="preserve"> αυτά ονομάστηκαν έτσι, επειδή αρχικά θεωρήθηκε ότι είναι στοιχειώδη, μη δυνάμενα να διαιρεθούν σε μικρότερα κομμάτια. Με τη σταδιακή ανακάλυψη των υποατομικών σωματιδίων που ξεκίνησε κατά το τέλος του </t>
    </r>
    <r>
      <rPr>
        <b/>
        <sz val="11"/>
        <color indexed="52"/>
        <rFont val="Arial"/>
        <family val="2"/>
        <charset val="161"/>
      </rPr>
      <t>19ου</t>
    </r>
    <r>
      <rPr>
        <sz val="11"/>
        <color indexed="43"/>
        <rFont val="Arial"/>
        <family val="2"/>
      </rPr>
      <t xml:space="preserve"> αιώνα, έγινε σαφές ότι</t>
    </r>
    <r>
      <rPr>
        <b/>
        <sz val="11"/>
        <color indexed="43"/>
        <rFont val="Arial"/>
        <family val="2"/>
      </rPr>
      <t xml:space="preserve"> </t>
    </r>
    <r>
      <rPr>
        <b/>
        <sz val="11"/>
        <color indexed="53"/>
        <rFont val="Arial"/>
        <family val="2"/>
        <charset val="161"/>
      </rPr>
      <t>το άτομο δεν είναι και τόσο... άτομο.</t>
    </r>
    <r>
      <rPr>
        <b/>
        <sz val="11"/>
        <color indexed="43"/>
        <rFont val="Arial"/>
        <family val="2"/>
      </rPr>
      <t xml:space="preserve"> </t>
    </r>
    <r>
      <rPr>
        <sz val="11"/>
        <color indexed="43"/>
        <rFont val="Arial"/>
        <family val="2"/>
      </rPr>
      <t xml:space="preserve">Παρ' όλα αυτά συνεχίζουμε να το αποκαλούμε χρησιμοποιώντας τον ίδιο όρο... </t>
    </r>
    <r>
      <rPr>
        <b/>
        <sz val="11"/>
        <color indexed="52"/>
        <rFont val="Arial"/>
        <family val="2"/>
        <charset val="161"/>
      </rPr>
      <t>"άτομο".</t>
    </r>
    <r>
      <rPr>
        <b/>
        <sz val="11"/>
        <color indexed="43"/>
        <rFont val="Arial"/>
        <family val="2"/>
      </rPr>
      <t xml:space="preserve"> </t>
    </r>
    <r>
      <rPr>
        <sz val="11"/>
        <color indexed="43"/>
        <rFont val="Arial"/>
        <family val="2"/>
      </rPr>
      <t xml:space="preserve"> </t>
    </r>
  </si>
  <si>
    <r>
      <t xml:space="preserve">Από την απεικόνηση πρωτονίου και νετρονίου, φαίνεται ότι </t>
    </r>
    <r>
      <rPr>
        <b/>
        <sz val="11"/>
        <color indexed="53"/>
        <rFont val="Arial"/>
        <family val="2"/>
        <charset val="161"/>
      </rPr>
      <t xml:space="preserve">τα quarks εμφα-νίζουν την ιδιότητα του "χρώματος". </t>
    </r>
    <r>
      <rPr>
        <sz val="11"/>
        <color indexed="43"/>
        <rFont val="Arial"/>
        <family val="2"/>
      </rPr>
      <t xml:space="preserve">Ένα quark μπορεί να είναι </t>
    </r>
    <r>
      <rPr>
        <b/>
        <sz val="11"/>
        <color indexed="52"/>
        <rFont val="Arial"/>
        <family val="2"/>
        <charset val="161"/>
      </rPr>
      <t>"κόκκινο"</t>
    </r>
    <r>
      <rPr>
        <sz val="11"/>
        <color indexed="43"/>
        <rFont val="Arial"/>
        <family val="2"/>
      </rPr>
      <t xml:space="preserve"> ή </t>
    </r>
    <r>
      <rPr>
        <b/>
        <sz val="11"/>
        <color indexed="52"/>
        <rFont val="Arial"/>
        <family val="2"/>
        <charset val="161"/>
      </rPr>
      <t>"πράσινο"</t>
    </r>
    <r>
      <rPr>
        <sz val="11"/>
        <color indexed="43"/>
        <rFont val="Arial"/>
        <family val="2"/>
      </rPr>
      <t xml:space="preserve"> ή </t>
    </r>
    <r>
      <rPr>
        <b/>
        <sz val="11"/>
        <color indexed="52"/>
        <rFont val="Arial"/>
        <family val="2"/>
        <charset val="161"/>
      </rPr>
      <t>"μπλε".</t>
    </r>
    <r>
      <rPr>
        <sz val="11"/>
        <color indexed="43"/>
        <rFont val="Arial"/>
        <family val="2"/>
      </rPr>
      <t xml:space="preserve"> Επιπλέον όταν συνδυάζονται για να σχηματίσουν μια πιο σύνθετη οντότητα, π.χ. ένα πρωτόνιο ή ένα νετρόνιο, αυτό γίνεται κατά τέτοιο τρόπο ώστε το συνολικό</t>
    </r>
    <r>
      <rPr>
        <sz val="11"/>
        <color indexed="52"/>
        <rFont val="Arial"/>
        <family val="2"/>
        <charset val="161"/>
      </rPr>
      <t xml:space="preserve"> </t>
    </r>
    <r>
      <rPr>
        <b/>
        <sz val="11"/>
        <color indexed="52"/>
        <rFont val="Arial"/>
        <family val="2"/>
        <charset val="161"/>
      </rPr>
      <t>"χρωματικό αποτέλεσμα"</t>
    </r>
    <r>
      <rPr>
        <sz val="11"/>
        <color indexed="43"/>
        <rFont val="Arial"/>
        <family val="2"/>
      </rPr>
      <t xml:space="preserve"> να είναι το </t>
    </r>
    <r>
      <rPr>
        <b/>
        <sz val="11"/>
        <color indexed="52"/>
        <rFont val="Arial"/>
        <family val="2"/>
        <charset val="161"/>
      </rPr>
      <t>"λευκό".</t>
    </r>
    <r>
      <rPr>
        <sz val="11"/>
        <color indexed="43"/>
        <rFont val="Arial"/>
        <family val="2"/>
      </rPr>
      <t xml:space="preserve">
</t>
    </r>
    <r>
      <rPr>
        <b/>
        <sz val="11"/>
        <color indexed="10"/>
        <rFont val="Arial"/>
        <family val="2"/>
        <charset val="161"/>
      </rPr>
      <t xml:space="preserve">Κόκκινο </t>
    </r>
    <r>
      <rPr>
        <b/>
        <sz val="11"/>
        <color indexed="52"/>
        <rFont val="Arial"/>
        <family val="2"/>
        <charset val="161"/>
      </rPr>
      <t xml:space="preserve">+ </t>
    </r>
    <r>
      <rPr>
        <b/>
        <sz val="11"/>
        <color indexed="17"/>
        <rFont val="Arial"/>
        <family val="2"/>
        <charset val="161"/>
      </rPr>
      <t xml:space="preserve">πράσινο </t>
    </r>
    <r>
      <rPr>
        <b/>
        <sz val="11"/>
        <color indexed="52"/>
        <rFont val="Arial"/>
        <family val="2"/>
        <charset val="161"/>
      </rPr>
      <t xml:space="preserve">+ </t>
    </r>
    <r>
      <rPr>
        <b/>
        <sz val="11"/>
        <color indexed="48"/>
        <rFont val="Arial"/>
        <family val="2"/>
        <charset val="161"/>
      </rPr>
      <t>μπλε</t>
    </r>
    <r>
      <rPr>
        <b/>
        <sz val="11"/>
        <color indexed="12"/>
        <rFont val="Arial"/>
        <family val="2"/>
        <charset val="161"/>
      </rPr>
      <t xml:space="preserve"> </t>
    </r>
    <r>
      <rPr>
        <b/>
        <sz val="11"/>
        <color indexed="52"/>
        <rFont val="Arial"/>
        <family val="2"/>
        <charset val="161"/>
      </rPr>
      <t xml:space="preserve">= </t>
    </r>
    <r>
      <rPr>
        <b/>
        <sz val="11"/>
        <color indexed="9"/>
        <rFont val="Arial"/>
        <family val="2"/>
        <charset val="161"/>
      </rPr>
      <t>λευκό.</t>
    </r>
  </si>
  <si>
    <r>
      <t xml:space="preserve">Το ανιόν </t>
    </r>
    <r>
      <rPr>
        <b/>
        <sz val="11"/>
        <color indexed="52"/>
        <rFont val="Arial"/>
        <family val="2"/>
        <charset val="161"/>
      </rPr>
      <t>Χ</t>
    </r>
    <r>
      <rPr>
        <b/>
        <vertAlign val="superscript"/>
        <sz val="11"/>
        <color indexed="52"/>
        <rFont val="Arial"/>
        <family val="2"/>
        <charset val="161"/>
      </rPr>
      <t>–</t>
    </r>
    <r>
      <rPr>
        <sz val="11"/>
        <color indexed="43"/>
        <rFont val="Arial"/>
        <family val="2"/>
      </rPr>
      <t xml:space="preserve"> έχει στη σύνθεσή του, ίδιο πλήθος νετρονίων και ηλεκτρονίων. Αν το άτομο </t>
    </r>
    <r>
      <rPr>
        <b/>
        <sz val="11"/>
        <color indexed="52"/>
        <rFont val="Arial"/>
        <family val="2"/>
        <charset val="161"/>
      </rPr>
      <t>Χ</t>
    </r>
    <r>
      <rPr>
        <sz val="11"/>
        <color indexed="43"/>
        <rFont val="Arial"/>
        <family val="2"/>
      </rPr>
      <t xml:space="preserve"> από το οποίο προέκυψε το ανιόν αυτό, έχει </t>
    </r>
    <r>
      <rPr>
        <b/>
        <sz val="11"/>
        <color indexed="52"/>
        <rFont val="Arial"/>
        <family val="2"/>
        <charset val="161"/>
      </rPr>
      <t>Α</t>
    </r>
    <r>
      <rPr>
        <b/>
        <vertAlign val="subscript"/>
        <sz val="11"/>
        <color indexed="52"/>
        <rFont val="Arial"/>
        <family val="2"/>
        <charset val="161"/>
      </rPr>
      <t>Χ</t>
    </r>
    <r>
      <rPr>
        <b/>
        <sz val="11"/>
        <color indexed="52"/>
        <rFont val="Arial"/>
        <family val="2"/>
        <charset val="161"/>
      </rPr>
      <t>=35,</t>
    </r>
    <r>
      <rPr>
        <sz val="11"/>
        <color indexed="43"/>
        <rFont val="Arial"/>
        <family val="2"/>
      </rPr>
      <t xml:space="preserve"> να συμπληρωθούν με τους κατάλληλους αριθμούς τα κελιά, που έχουν πορτοκαλί χρώμα, στον πίνακα που ακολουθεί.</t>
    </r>
  </si>
  <si>
    <r>
      <t xml:space="preserve">Το ιόν </t>
    </r>
    <r>
      <rPr>
        <b/>
        <sz val="10"/>
        <color indexed="52"/>
        <rFont val="Arial"/>
        <family val="2"/>
        <charset val="161"/>
      </rPr>
      <t>Κ</t>
    </r>
    <r>
      <rPr>
        <b/>
        <vertAlign val="superscript"/>
        <sz val="10"/>
        <color indexed="52"/>
        <rFont val="Arial"/>
        <family val="2"/>
        <charset val="161"/>
      </rPr>
      <t>+</t>
    </r>
    <r>
      <rPr>
        <sz val="10"/>
        <color indexed="43"/>
        <rFont val="Arial"/>
        <family val="2"/>
      </rPr>
      <t xml:space="preserve"> που εμφανίζεται στη 2η γραμμή του πίνακα, να θεωρηθεί ότι προέρχεται από το άτομο </t>
    </r>
    <r>
      <rPr>
        <b/>
        <sz val="10"/>
        <color indexed="52"/>
        <rFont val="Arial"/>
        <family val="2"/>
        <charset val="161"/>
      </rPr>
      <t>Κ,</t>
    </r>
    <r>
      <rPr>
        <sz val="10"/>
        <color indexed="43"/>
        <rFont val="Arial"/>
        <family val="2"/>
      </rPr>
      <t xml:space="preserve"> που βρίσκεται στην 1η γραμμή του πίνακα. Ανάλογα ισχύουν και για το ιόν </t>
    </r>
    <r>
      <rPr>
        <b/>
        <sz val="10"/>
        <color indexed="52"/>
        <rFont val="Arial"/>
        <family val="2"/>
        <charset val="161"/>
      </rPr>
      <t>Cl</t>
    </r>
    <r>
      <rPr>
        <b/>
        <vertAlign val="superscript"/>
        <sz val="10"/>
        <color indexed="52"/>
        <rFont val="Arial"/>
        <family val="2"/>
        <charset val="161"/>
      </rPr>
      <t>–</t>
    </r>
    <r>
      <rPr>
        <sz val="10"/>
        <color indexed="43"/>
        <rFont val="Arial"/>
        <family val="2"/>
      </rPr>
      <t xml:space="preserve"> σε σχέση με το άτομο </t>
    </r>
    <r>
      <rPr>
        <b/>
        <sz val="10"/>
        <color indexed="52"/>
        <rFont val="Arial"/>
        <family val="2"/>
        <charset val="161"/>
      </rPr>
      <t>Cl.</t>
    </r>
    <r>
      <rPr>
        <sz val="10"/>
        <color indexed="43"/>
        <rFont val="Arial"/>
        <family val="2"/>
      </rPr>
      <t xml:space="preserve"> </t>
    </r>
  </si>
  <si>
    <r>
      <t xml:space="preserve">O Rutherford πίστευε ότι οι προσπάθειες εξακρίβωσης της δομής του ατόμου, θα έπρεπε να συνδυαστούν με τη μελέτη της </t>
    </r>
    <r>
      <rPr>
        <b/>
        <sz val="11"/>
        <color indexed="52"/>
        <rFont val="Arial"/>
        <family val="2"/>
        <charset val="161"/>
      </rPr>
      <t>ραδιενέργειας,</t>
    </r>
    <r>
      <rPr>
        <sz val="11"/>
        <color indexed="43"/>
        <rFont val="Arial"/>
        <family val="2"/>
        <charset val="161"/>
      </rPr>
      <t xml:space="preserve"> ενός φαινομένου που αποτελεί χαρακτηριστική ιδιότητα πολλών ατόμων της ύλης και που είχε ανακαλυφθεί λίγα χρόνια νωρίτερα, το </t>
    </r>
    <r>
      <rPr>
        <b/>
        <sz val="11"/>
        <color indexed="52"/>
        <rFont val="Arial"/>
        <family val="2"/>
        <charset val="161"/>
      </rPr>
      <t>1896</t>
    </r>
    <r>
      <rPr>
        <b/>
        <sz val="11"/>
        <color indexed="43"/>
        <rFont val="Arial"/>
        <family val="2"/>
        <charset val="161"/>
      </rPr>
      <t xml:space="preserve"> </t>
    </r>
    <r>
      <rPr>
        <sz val="11"/>
        <color indexed="43"/>
        <rFont val="Arial"/>
        <family val="2"/>
        <charset val="161"/>
      </rPr>
      <t>από τον</t>
    </r>
    <r>
      <rPr>
        <b/>
        <sz val="11"/>
        <color indexed="43"/>
        <rFont val="Arial"/>
        <family val="2"/>
        <charset val="161"/>
      </rPr>
      <t xml:space="preserve"> </t>
    </r>
    <r>
      <rPr>
        <b/>
        <sz val="11"/>
        <color indexed="52"/>
        <rFont val="Arial"/>
        <family val="2"/>
        <charset val="161"/>
      </rPr>
      <t>Henri Becquerel,</t>
    </r>
    <r>
      <rPr>
        <b/>
        <sz val="11"/>
        <color indexed="43"/>
        <rFont val="Arial"/>
        <family val="2"/>
        <charset val="161"/>
      </rPr>
      <t xml:space="preserve"> </t>
    </r>
    <r>
      <rPr>
        <sz val="11"/>
        <color indexed="43"/>
        <rFont val="Arial"/>
        <family val="2"/>
        <charset val="161"/>
      </rPr>
      <t xml:space="preserve">σε ορυκτά του ουρανίου (βλ. </t>
    </r>
    <r>
      <rPr>
        <b/>
        <sz val="11"/>
        <color indexed="51"/>
        <rFont val="Arial"/>
        <family val="2"/>
        <charset val="161"/>
      </rPr>
      <t>"ραδιενέργεια"</t>
    </r>
    <r>
      <rPr>
        <sz val="11"/>
        <color indexed="43"/>
        <rFont val="Arial"/>
        <family val="2"/>
        <charset val="161"/>
      </rPr>
      <t>).</t>
    </r>
  </si>
  <si>
    <r>
      <t xml:space="preserve">Με την έρευνά του πάνω στο φαινόμενο της ραδιενέργειας, κατόρθωσε να ταυτοποιήσει τα σωμάτια </t>
    </r>
    <r>
      <rPr>
        <b/>
        <sz val="11"/>
        <color indexed="52"/>
        <rFont val="Arial"/>
        <family val="2"/>
        <charset val="161"/>
      </rPr>
      <t>α,</t>
    </r>
    <r>
      <rPr>
        <sz val="11"/>
        <color indexed="43"/>
        <rFont val="Arial"/>
        <family val="2"/>
        <charset val="161"/>
      </rPr>
      <t xml:space="preserve"> που συνιστούν την ραδιενεργό </t>
    </r>
    <r>
      <rPr>
        <b/>
        <sz val="11"/>
        <color indexed="52"/>
        <rFont val="Arial"/>
        <family val="2"/>
        <charset val="161"/>
      </rPr>
      <t xml:space="preserve">ακτινοβολία α.
</t>
    </r>
    <r>
      <rPr>
        <sz val="11"/>
        <color indexed="43"/>
        <rFont val="Arial"/>
        <family val="2"/>
        <charset val="161"/>
      </rPr>
      <t xml:space="preserve">Πρόκειται, όπως είναι πλέον γνωστό, για πυρήνες ηλίου        , οι οποίοι εκ-πέμπονται από ραδιενεργές ουσίες με τεράστιες ταχύτητες που έχουν υπο-λογιστεί στα </t>
    </r>
    <r>
      <rPr>
        <b/>
        <sz val="11"/>
        <color indexed="52"/>
        <rFont val="Arial"/>
        <family val="2"/>
        <charset val="161"/>
      </rPr>
      <t>16000km/s!</t>
    </r>
    <r>
      <rPr>
        <sz val="11"/>
        <color indexed="43"/>
        <rFont val="Arial"/>
        <family val="2"/>
        <charset val="161"/>
      </rPr>
      <t xml:space="preserve"> Ο Rutherford αναγνώρισε αμέσως την αξία αυτών των σωματίων, τα οποία με την υψηλή ενέργεια που διέθεταν θα μπορούσαν να χρησιμοποιηθούν ως βλήματα με στόχους άτομα, στην προσπάθεια να ερευνηθεί η εσωτερική δομή των τελευταίων.</t>
    </r>
  </si>
  <si>
    <r>
      <t xml:space="preserve">Το σημαντικότερο επίτευγμα του Rutherford όμως, από το «παιγνίδι» του με τις ακτίνες </t>
    </r>
    <r>
      <rPr>
        <b/>
        <sz val="11"/>
        <color indexed="52"/>
        <rFont val="Arial"/>
        <family val="2"/>
        <charset val="161"/>
      </rPr>
      <t>α,</t>
    </r>
    <r>
      <rPr>
        <sz val="11"/>
        <color indexed="43"/>
        <rFont val="Arial"/>
        <family val="2"/>
        <charset val="161"/>
      </rPr>
      <t xml:space="preserve"> προέκυψε από τα πειράματα σκέδασης αυτών των ακτίνων, που συμβαίνει όταν με τέτοιες ακτίνες, βομβαρδίζονται λεπτά μεταλλικά φύλλα. Τα αποτελέσματα αυτών των πειραμάτων οδήγησαν τον Rutherford στο συμπέρασμα της ύπαρξης του ατομικού πυρήνα. Προέκυψε δηλαδή κατ' αυτό τον τρόπο, ένα ατομικό μοντέλο στο οποίο διακρίνουμε τον πυρήνα, όπου είναι συγκεντρωμένα όλα τα πρωτόνια του ατόμου, ενώ γύρω από τον πυρήνα σχηματίζεται το ηλεκτρονιακό περίβλημα, που συγκροτείται από όλα τα ηλεκτρόνια του ατόμου. 
Είναι περιττό να πούμε ότι μετά από τα πειράματα αυτά, εγκαταλείφθηκε οριστικά το </t>
    </r>
    <r>
      <rPr>
        <b/>
        <sz val="11"/>
        <color indexed="52"/>
        <rFont val="Arial"/>
        <family val="2"/>
        <charset val="161"/>
      </rPr>
      <t>μοντέλο της πουτίγκας</t>
    </r>
    <r>
      <rPr>
        <sz val="11"/>
        <color indexed="43"/>
        <rFont val="Arial"/>
        <family val="2"/>
        <charset val="161"/>
      </rPr>
      <t xml:space="preserve"> του </t>
    </r>
    <r>
      <rPr>
        <b/>
        <sz val="11"/>
        <color indexed="53"/>
        <rFont val="Arial"/>
        <family val="2"/>
        <charset val="161"/>
      </rPr>
      <t>J. Thomson,</t>
    </r>
    <r>
      <rPr>
        <b/>
        <sz val="11"/>
        <color indexed="43"/>
        <rFont val="Arial"/>
        <family val="2"/>
        <charset val="161"/>
      </rPr>
      <t xml:space="preserve"> </t>
    </r>
    <r>
      <rPr>
        <sz val="11"/>
        <color indexed="43"/>
        <rFont val="Arial"/>
        <family val="2"/>
        <charset val="161"/>
      </rPr>
      <t xml:space="preserve">που παρουσιάζε το άτομο ως μία θετικά φορτισμένη σφαίρα, μέσα στην οποία βρίσκονταν ομοιόμορφα κατανεμημένα όλα τα ηλεκτρόνια του ατόμου, όπως οι σταφίδες σε μια πουτίγκα, (βλ. </t>
    </r>
    <r>
      <rPr>
        <b/>
        <sz val="11"/>
        <color indexed="51"/>
        <rFont val="Arial"/>
        <family val="2"/>
        <charset val="161"/>
      </rPr>
      <t>"ατομικό μοντέλο Thomson"</t>
    </r>
    <r>
      <rPr>
        <sz val="11"/>
        <color indexed="43"/>
        <rFont val="Arial"/>
        <family val="2"/>
        <charset val="161"/>
      </rPr>
      <t>) .</t>
    </r>
  </si>
  <si>
    <r>
      <t xml:space="preserve">Τι έκανε όμως ο Rutherford σε αυτά τα περίφημα πειράματά του;
Οδήγησε μια δέσμη ακτίνων </t>
    </r>
    <r>
      <rPr>
        <b/>
        <sz val="11"/>
        <color indexed="52"/>
        <rFont val="Arial"/>
        <family val="2"/>
        <charset val="161"/>
      </rPr>
      <t>α</t>
    </r>
    <r>
      <rPr>
        <sz val="11"/>
        <color indexed="43"/>
        <rFont val="Arial"/>
        <family val="2"/>
        <charset val="161"/>
      </rPr>
      <t xml:space="preserve"> πάνω σε ένα πολύ λεπτό φύλλο μετάλλου, π.χ. χρυσού, αργύρου ή χαλκού. 
Η τύχη των σωματίων </t>
    </r>
    <r>
      <rPr>
        <b/>
        <sz val="11"/>
        <color indexed="52"/>
        <rFont val="Arial"/>
        <family val="2"/>
        <charset val="161"/>
      </rPr>
      <t>α</t>
    </r>
    <r>
      <rPr>
        <sz val="11"/>
        <color indexed="43"/>
        <rFont val="Arial"/>
        <family val="2"/>
        <charset val="161"/>
      </rPr>
      <t xml:space="preserve"> μετά την πρόσκρουσή τους στο μεταλλικό φύλλο, εξακριβώνεται με τη βοήθεια ενός φθορίζοντος πετάσματος. Βρέθηκε κατ' αυτό τον τρόπο, ότι περίπου το </t>
    </r>
    <r>
      <rPr>
        <b/>
        <sz val="11"/>
        <color indexed="52"/>
        <rFont val="Arial"/>
        <family val="2"/>
        <charset val="161"/>
      </rPr>
      <t>99%</t>
    </r>
    <r>
      <rPr>
        <sz val="11"/>
        <color indexed="43"/>
        <rFont val="Arial"/>
        <family val="2"/>
        <charset val="161"/>
      </rPr>
      <t xml:space="preserve"> των σωματίων </t>
    </r>
    <r>
      <rPr>
        <b/>
        <sz val="11"/>
        <color indexed="52"/>
        <rFont val="Arial"/>
        <family val="2"/>
        <charset val="161"/>
      </rPr>
      <t>α</t>
    </r>
    <r>
      <rPr>
        <sz val="11"/>
        <color indexed="43"/>
        <rFont val="Arial"/>
        <family val="2"/>
        <charset val="161"/>
      </rPr>
      <t xml:space="preserve"> διαπερνούν το μεταλλικό φύλλο, χωρίς ουσιώδη μεταβολή της τροχιάς τους, μερικά σωμάτια  </t>
    </r>
    <r>
      <rPr>
        <b/>
        <sz val="11"/>
        <color indexed="52"/>
        <rFont val="Arial"/>
        <family val="2"/>
        <charset val="161"/>
      </rPr>
      <t>α</t>
    </r>
    <r>
      <rPr>
        <sz val="11"/>
        <color indexed="43"/>
        <rFont val="Arial"/>
        <family val="2"/>
        <charset val="161"/>
      </rPr>
      <t xml:space="preserve"> αποκλίνουν αισθητά και μόνο ελάχιστα, μετά την πρόσκρουσή τους στο μεταλλικό φύλλο, αποκλίνουν προς τα πίσω </t>
    </r>
    <r>
      <rPr>
        <sz val="11"/>
        <color indexed="48"/>
        <rFont val="Arial"/>
        <family val="2"/>
        <charset val="161"/>
      </rPr>
      <t>(βλ. σχήμα).</t>
    </r>
  </si>
  <si>
    <r>
      <t xml:space="preserve">Ο Rutherford κατάλαβε ότι τα ελάχιστα σωμάτια </t>
    </r>
    <r>
      <rPr>
        <b/>
        <sz val="11"/>
        <color indexed="52"/>
        <rFont val="Arial"/>
        <family val="2"/>
        <charset val="161"/>
      </rPr>
      <t>α</t>
    </r>
    <r>
      <rPr>
        <sz val="11"/>
        <color indexed="43"/>
        <rFont val="Arial"/>
        <family val="2"/>
        <charset val="161"/>
      </rPr>
      <t xml:space="preserve"> που μετά την πρόσκρου-σή τους στο μεταλλικό φύλλο, κινήθηκαν προς τα πίσω, συνάντησαν στην πορεία τους κάποια ισχυρότατη άπωση. Προφανώς αυτή προήλθε από τα θετικά φορτισμένα σωματίδια του ατόμου, δηλαδή τα πρωτόνιά του. Το γεγονός ότι μόνο ένα πολύ μικρό ποσοστό των σωματίων </t>
    </r>
    <r>
      <rPr>
        <b/>
        <sz val="11"/>
        <color indexed="52"/>
        <rFont val="Arial"/>
        <family val="2"/>
        <charset val="161"/>
      </rPr>
      <t>α</t>
    </r>
    <r>
      <rPr>
        <sz val="11"/>
        <color indexed="43"/>
        <rFont val="Arial"/>
        <family val="2"/>
        <charset val="161"/>
      </rPr>
      <t xml:space="preserve"> έπαθε κάτι τέτοιο, δείχνει ότι  τα πρωτόνια σε ένα άτομο του μεταλλικού φύλλου, είναι συγκεντρωμένα σε ένα εξαιρετικά μικρό τμήμα του χώρου που καταλαμβάνει αυτό το άτομο. Αυτή η περιοχή του ατόμου, που ο όγκος της είναι πολύ μικρότερος από τον όγκο που καταλαμβάνει όλο το άτομο και όπου βρίσκονται συγκεντρωμένα όλα του πρωτόνιά του, ονομάστηκε </t>
    </r>
    <r>
      <rPr>
        <b/>
        <sz val="11"/>
        <color indexed="53"/>
        <rFont val="Arial"/>
        <family val="2"/>
        <charset val="161"/>
      </rPr>
      <t>"πυρήνας".</t>
    </r>
    <r>
      <rPr>
        <sz val="11"/>
        <color indexed="43"/>
        <rFont val="Arial"/>
        <family val="2"/>
        <charset val="161"/>
      </rPr>
      <t xml:space="preserve">  </t>
    </r>
  </si>
  <si>
    <t>Γύρω από τον πυρήνα, αναπτύσσεται το ηλεκτρονιακό περίβλημα του ατόμου σε όλο το υπόλοιπο τμήμα του χώρου που καταλαμβάνει το άτομο.</t>
  </si>
  <si>
    <r>
      <t xml:space="preserve">Καταλαβαίνουμε έτσι εύκολα γιατί τα περισσότερα από τα σωμάτια </t>
    </r>
    <r>
      <rPr>
        <b/>
        <sz val="11"/>
        <color indexed="52"/>
        <rFont val="Arial"/>
        <family val="2"/>
        <charset val="161"/>
      </rPr>
      <t>α,</t>
    </r>
    <r>
      <rPr>
        <sz val="11"/>
        <color indexed="43"/>
        <rFont val="Arial"/>
        <family val="2"/>
        <charset val="161"/>
      </rPr>
      <t xml:space="preserve"> στα πειράματα σκέδασης του Rutherford, πέρασαν σχεδόν «ανενόχλητα» μέσα από το μεταλλικό φύλλο. Είναι εκείνα τα σωμάτια που η τροχιά τους διερχόταν μέσα από το ηλεκτρονιακό περίβλημα των ατόμων του μεταλλικού φύλλου, απέχοντας σημαντικά από τους πυρήνες αυτών των ατόμων. Τα ηλεκτρόνια λόγω της πολύ μικρότερης μάζας που έχουν σε σχέση με αυτή των σωματίων </t>
    </r>
    <r>
      <rPr>
        <b/>
        <sz val="11"/>
        <color indexed="52"/>
        <rFont val="Arial"/>
        <family val="2"/>
        <charset val="161"/>
      </rPr>
      <t>α,</t>
    </r>
    <r>
      <rPr>
        <sz val="11"/>
        <color indexed="43"/>
        <rFont val="Arial"/>
        <family val="2"/>
        <charset val="161"/>
      </rPr>
      <t xml:space="preserve"> δεν θα μπορούσαν φυσικά να προκαλέσουν σημαντική εκτροπή στα σωμάτια </t>
    </r>
    <r>
      <rPr>
        <b/>
        <sz val="11"/>
        <color indexed="52"/>
        <rFont val="Arial"/>
        <family val="2"/>
        <charset val="161"/>
      </rPr>
      <t>α,</t>
    </r>
    <r>
      <rPr>
        <sz val="11"/>
        <color indexed="43"/>
        <rFont val="Arial"/>
        <family val="2"/>
        <charset val="161"/>
      </rPr>
      <t xml:space="preserve"> από την αρχική πορεία τους, λόγω και της πολύ μεγάλης ταχύτητας των σωματίων </t>
    </r>
    <r>
      <rPr>
        <b/>
        <sz val="11"/>
        <color indexed="52"/>
        <rFont val="Arial"/>
        <family val="2"/>
        <charset val="161"/>
      </rPr>
      <t>α.</t>
    </r>
    <r>
      <rPr>
        <sz val="11"/>
        <color indexed="43"/>
        <rFont val="Arial"/>
        <family val="2"/>
        <charset val="161"/>
      </rPr>
      <t xml:space="preserve"> Η όποια εκτροπή των σωματίων </t>
    </r>
    <r>
      <rPr>
        <b/>
        <sz val="11"/>
        <color indexed="52"/>
        <rFont val="Arial"/>
        <family val="2"/>
        <charset val="161"/>
      </rPr>
      <t>α</t>
    </r>
    <r>
      <rPr>
        <sz val="11"/>
        <color indexed="43"/>
        <rFont val="Arial"/>
        <family val="2"/>
        <charset val="161"/>
      </rPr>
      <t xml:space="preserve"> παρατηρείται, οφείλεται στην άπωση η οποία ασκείται σε αυτά από τους πυρήνες των ατόμων του μεταλλικού φύλλου, που συναντούν κατά την πορεία τους μέσα σε αυτό. Όσο πλησιέστερα σε έναν τέτοιο πυρήνα οδηγείται από την τροχιά του ένα σωμάτιο </t>
    </r>
    <r>
      <rPr>
        <b/>
        <sz val="11"/>
        <color indexed="52"/>
        <rFont val="Arial"/>
        <family val="2"/>
        <charset val="161"/>
      </rPr>
      <t>α,</t>
    </r>
    <r>
      <rPr>
        <sz val="11"/>
        <color indexed="43"/>
        <rFont val="Arial"/>
        <family val="2"/>
        <charset val="161"/>
      </rPr>
      <t xml:space="preserve"> τόσο μεγαλύτερη είναι η εκτροπή που υφίσταται από την αρχική του πορεία </t>
    </r>
    <r>
      <rPr>
        <sz val="11"/>
        <color indexed="48"/>
        <rFont val="Arial"/>
        <family val="2"/>
        <charset val="161"/>
      </rPr>
      <t xml:space="preserve">(βλ. σχήμα). </t>
    </r>
    <r>
      <rPr>
        <sz val="11"/>
        <color indexed="43"/>
        <rFont val="Arial"/>
        <family val="2"/>
        <charset val="161"/>
      </rPr>
      <t xml:space="preserve"> </t>
    </r>
  </si>
  <si>
    <r>
      <t xml:space="preserve">Το σημαντικό στοιχείο που εισάγεται με το ατομικό μοντέλο του Rutherford, είναι η εξακρίβωση της ύπαρξης του ατομικού πυρήνα. Αυτό είναι κάτι που βλέπουμε να υιοθετείται και σε όλα τα επόμενα ατομικά μοντέλα. Με βάση όμως το μοντέλο του Rutherford, δε κατέστη δυνατό να εξηγηθούν τα γραμμικά φάσματα εκπομπής των ατόμων, με  αποτέλεσμα σύντομα (το 1913), να "αντικατασταθεί" από το πολύ μοντέρνο, για εκείνη την εποχή,  </t>
    </r>
    <r>
      <rPr>
        <b/>
        <sz val="11"/>
        <color indexed="52"/>
        <rFont val="Arial"/>
        <family val="2"/>
        <charset val="161"/>
      </rPr>
      <t>ατομικό μοντέλο του Bohr,</t>
    </r>
    <r>
      <rPr>
        <sz val="11"/>
        <color indexed="43"/>
        <rFont val="Arial"/>
        <family val="2"/>
        <charset val="161"/>
      </rPr>
      <t xml:space="preserve"> (βλ. </t>
    </r>
    <r>
      <rPr>
        <b/>
        <sz val="11"/>
        <color indexed="51"/>
        <rFont val="Arial"/>
        <family val="2"/>
        <charset val="161"/>
      </rPr>
      <t>"ατομικό μοντέλο Bohr"</t>
    </r>
    <r>
      <rPr>
        <sz val="11"/>
        <color indexed="43"/>
        <rFont val="Arial"/>
        <family val="2"/>
        <charset val="161"/>
      </rPr>
      <t xml:space="preserve">). </t>
    </r>
  </si>
  <si>
    <r>
      <t xml:space="preserve">Σύμφωνα με την </t>
    </r>
    <r>
      <rPr>
        <b/>
        <sz val="11"/>
        <color indexed="52"/>
        <rFont val="Arial"/>
        <family val="2"/>
        <charset val="161"/>
      </rPr>
      <t>1η συνθήκη του Bohr,</t>
    </r>
    <r>
      <rPr>
        <sz val="11"/>
        <color indexed="43"/>
        <rFont val="Arial"/>
        <family val="2"/>
        <charset val="161"/>
      </rPr>
      <t xml:space="preserve"> τα ηλεκτρόνια του ατόμου περιφέρονται γύρω από τον πυρήνα αυτού, κινούμενα επι ορισμένων μόνο κυκλικών τροχιών, που γι' αυτό το λόγο ονομάζονται </t>
    </r>
    <r>
      <rPr>
        <b/>
        <sz val="11"/>
        <color indexed="52"/>
        <rFont val="Arial"/>
        <family val="2"/>
        <charset val="161"/>
      </rPr>
      <t>"επιτρεπόμενες τροχιές"</t>
    </r>
    <r>
      <rPr>
        <b/>
        <sz val="11"/>
        <color indexed="11"/>
        <rFont val="Arial"/>
        <family val="2"/>
        <charset val="161"/>
      </rPr>
      <t>*</t>
    </r>
    <r>
      <rPr>
        <b/>
        <sz val="11"/>
        <color indexed="52"/>
        <rFont val="Arial"/>
        <family val="2"/>
        <charset val="161"/>
      </rPr>
      <t>,</t>
    </r>
    <r>
      <rPr>
        <sz val="11"/>
        <color indexed="43"/>
        <rFont val="Arial"/>
        <family val="2"/>
        <charset val="161"/>
      </rPr>
      <t xml:space="preserve"> το κέντρο των οποίων καταλαμβάνεται από τον πυρήνα του ατόμου.  </t>
    </r>
  </si>
  <si>
    <r>
      <t xml:space="preserve">Όλα τα ηλεκτρόνια του ατόμου, που κινούνται στην ίδια απόσταση από τον πυρήνα, δηλαδή διαγράφουν γύρω από αυτόν κυκλικές τροχιές της ίδιας περίπου ακτίνας, συνιστούν μία </t>
    </r>
    <r>
      <rPr>
        <b/>
        <sz val="11"/>
        <color indexed="52"/>
        <rFont val="Arial"/>
        <family val="2"/>
        <charset val="161"/>
      </rPr>
      <t>στιβάδα,</t>
    </r>
    <r>
      <rPr>
        <sz val="11"/>
        <color indexed="43"/>
        <rFont val="Arial"/>
        <family val="2"/>
        <charset val="161"/>
      </rPr>
      <t xml:space="preserve"> ή </t>
    </r>
    <r>
      <rPr>
        <b/>
        <sz val="11"/>
        <color indexed="52"/>
        <rFont val="Arial"/>
        <family val="2"/>
        <charset val="161"/>
      </rPr>
      <t>φλοιό,</t>
    </r>
    <r>
      <rPr>
        <sz val="11"/>
        <color indexed="43"/>
        <rFont val="Arial"/>
        <family val="2"/>
        <charset val="161"/>
      </rPr>
      <t xml:space="preserve"> ή </t>
    </r>
    <r>
      <rPr>
        <b/>
        <sz val="11"/>
        <color indexed="52"/>
        <rFont val="Arial"/>
        <family val="2"/>
        <charset val="161"/>
      </rPr>
      <t>ενεργειακή στάθμη.</t>
    </r>
    <r>
      <rPr>
        <b/>
        <sz val="11"/>
        <color indexed="43"/>
        <rFont val="Arial"/>
        <family val="2"/>
        <charset val="161"/>
      </rPr>
      <t xml:space="preserve"> 
</t>
    </r>
    <r>
      <rPr>
        <sz val="11"/>
        <color indexed="43"/>
        <rFont val="Arial"/>
        <family val="2"/>
        <charset val="161"/>
      </rPr>
      <t xml:space="preserve">Θεωρώντας ότι ένα άτομο αναπτύσσεται τρισδιάστατα στον χώρο γύρω από τον πυρήνα του, καταλαβαίνουμε ότι μία στiβάδα του μπορεί να παρασταθεί από μία σφαιρική επιφάνεια, στο κέντρο της οποίας βρίσκεται ο πυρήνας του ατόμου, ενώ οι τροχιές των ηλεκτρονίων που βρίσκονται σε αυτήν, είναι μέγιστες περιφέρειές της.  </t>
    </r>
  </si>
  <si>
    <r>
      <t>Για να είναι εύκολη η αναφορά στις στιβάδες ενός ατόμου, αυτές παριστάνονται με τα γράμματα του λατινικού αλφάβητου, δηλαδή</t>
    </r>
    <r>
      <rPr>
        <b/>
        <sz val="11"/>
        <color indexed="43"/>
        <rFont val="Arial"/>
        <family val="2"/>
        <charset val="161"/>
      </rPr>
      <t xml:space="preserve"> </t>
    </r>
    <r>
      <rPr>
        <b/>
        <sz val="11"/>
        <color indexed="52"/>
        <rFont val="Arial"/>
        <family val="2"/>
        <charset val="161"/>
      </rPr>
      <t>K, L, M, N, O, P</t>
    </r>
    <r>
      <rPr>
        <sz val="11"/>
        <color indexed="43"/>
        <rFont val="Arial"/>
        <family val="2"/>
        <charset val="161"/>
      </rPr>
      <t xml:space="preserve"> και </t>
    </r>
    <r>
      <rPr>
        <b/>
        <sz val="11"/>
        <color indexed="52"/>
        <rFont val="Arial"/>
        <family val="2"/>
        <charset val="161"/>
      </rPr>
      <t>Q</t>
    </r>
    <r>
      <rPr>
        <sz val="11"/>
        <color indexed="43"/>
        <rFont val="Arial"/>
        <family val="2"/>
        <charset val="161"/>
      </rPr>
      <t xml:space="preserve"> κατά σειρά αυξανόμενης απόστασης των ηλεκτρονίων τους από τον πυρήνα του ατόμου, ενώ σε κάθε μια από αυτές αντιστοιχίζεται μια ορισμένη τιμή ενός φυσι-κού αριθμού, που ονομάζεται </t>
    </r>
    <r>
      <rPr>
        <b/>
        <sz val="11"/>
        <color indexed="52"/>
        <rFont val="Arial"/>
        <family val="2"/>
        <charset val="161"/>
      </rPr>
      <t>κύριος κβαντικός αριθμός</t>
    </r>
    <r>
      <rPr>
        <sz val="11"/>
        <color indexed="43"/>
        <rFont val="Arial"/>
        <family val="2"/>
        <charset val="161"/>
      </rPr>
      <t xml:space="preserve"> και συμβολίζεται με το γράμμα </t>
    </r>
    <r>
      <rPr>
        <b/>
        <sz val="11"/>
        <color indexed="52"/>
        <rFont val="Arial"/>
        <family val="2"/>
        <charset val="161"/>
      </rPr>
      <t>"n"</t>
    </r>
    <r>
      <rPr>
        <b/>
        <sz val="11"/>
        <color indexed="11"/>
        <rFont val="Arial"/>
        <family val="2"/>
        <charset val="161"/>
      </rPr>
      <t>**</t>
    </r>
    <r>
      <rPr>
        <b/>
        <sz val="11"/>
        <color indexed="52"/>
        <rFont val="Arial"/>
        <family val="2"/>
        <charset val="161"/>
      </rPr>
      <t>.</t>
    </r>
    <r>
      <rPr>
        <sz val="11"/>
        <color indexed="43"/>
        <rFont val="Arial"/>
        <family val="2"/>
        <charset val="161"/>
      </rPr>
      <t xml:space="preserve">   </t>
    </r>
  </si>
  <si>
    <r>
      <t xml:space="preserve">Οι </t>
    </r>
    <r>
      <rPr>
        <b/>
        <sz val="10"/>
        <color indexed="52"/>
        <rFont val="Arial"/>
        <family val="2"/>
        <charset val="161"/>
      </rPr>
      <t>επιτρεπόμενες τροχιές,</t>
    </r>
    <r>
      <rPr>
        <sz val="10"/>
        <color indexed="43"/>
        <rFont val="Arial"/>
        <family val="2"/>
        <charset val="161"/>
      </rPr>
      <t xml:space="preserve"> επί των οποίων μόνο είναι δυνατό να βρίσκεται το ηλεκτρόνιο ενός ατόμου, καθώς περιφέρεται γύρω από τον πυρήνα, είναι σύμφωνα με τον </t>
    </r>
    <r>
      <rPr>
        <b/>
        <sz val="10"/>
        <color indexed="53"/>
        <rFont val="Arial"/>
        <family val="2"/>
        <charset val="161"/>
      </rPr>
      <t>Bohr,</t>
    </r>
    <r>
      <rPr>
        <sz val="10"/>
        <color indexed="43"/>
        <rFont val="Arial"/>
        <family val="2"/>
        <charset val="161"/>
      </rPr>
      <t xml:space="preserve"> εκείνες στις οποίες η </t>
    </r>
    <r>
      <rPr>
        <b/>
        <sz val="10"/>
        <color indexed="52"/>
        <rFont val="Arial"/>
        <family val="2"/>
        <charset val="161"/>
      </rPr>
      <t>στροφορμή</t>
    </r>
    <r>
      <rPr>
        <sz val="10"/>
        <color indexed="43"/>
        <rFont val="Arial"/>
        <family val="2"/>
        <charset val="161"/>
      </rPr>
      <t xml:space="preserve"> (ή </t>
    </r>
    <r>
      <rPr>
        <b/>
        <sz val="10"/>
        <color indexed="52"/>
        <rFont val="Arial"/>
        <family val="2"/>
        <charset val="161"/>
      </rPr>
      <t>γωνιακή ορμή</t>
    </r>
    <r>
      <rPr>
        <sz val="10"/>
        <color indexed="43"/>
        <rFont val="Arial"/>
        <family val="2"/>
        <charset val="161"/>
      </rPr>
      <t xml:space="preserve">) του ηλεκτρονίου είναι ακέραιο πολλαπλάσιο της στοιχειώδους ποσότητας </t>
    </r>
    <r>
      <rPr>
        <b/>
        <sz val="10"/>
        <color indexed="52"/>
        <rFont val="Arial"/>
        <family val="2"/>
        <charset val="161"/>
      </rPr>
      <t>h/2π,</t>
    </r>
    <r>
      <rPr>
        <b/>
        <sz val="10"/>
        <color indexed="53"/>
        <rFont val="Arial"/>
        <family val="2"/>
        <charset val="161"/>
      </rPr>
      <t xml:space="preserve"> (h: η σταθερά του Planc, </t>
    </r>
    <r>
      <rPr>
        <sz val="10"/>
        <color rgb="FFFFFF99"/>
        <rFont val="Arial"/>
        <family val="2"/>
        <charset val="161"/>
      </rPr>
      <t>για την οποία είναι..</t>
    </r>
    <r>
      <rPr>
        <b/>
        <sz val="10"/>
        <color indexed="53"/>
        <rFont val="Arial"/>
        <family val="2"/>
        <charset val="161"/>
      </rPr>
      <t>. h=6,63·10</t>
    </r>
    <r>
      <rPr>
        <b/>
        <vertAlign val="superscript"/>
        <sz val="10"/>
        <color indexed="53"/>
        <rFont val="Arial"/>
        <family val="2"/>
        <charset val="161"/>
      </rPr>
      <t>–34</t>
    </r>
    <r>
      <rPr>
        <b/>
        <sz val="10"/>
        <color indexed="53"/>
        <rFont val="Arial"/>
        <family val="2"/>
        <charset val="161"/>
      </rPr>
      <t xml:space="preserve">J·s). </t>
    </r>
    <r>
      <rPr>
        <b/>
        <sz val="10"/>
        <color indexed="52"/>
        <rFont val="Arial"/>
        <family val="2"/>
        <charset val="161"/>
      </rPr>
      <t xml:space="preserve">
</t>
    </r>
    <r>
      <rPr>
        <sz val="10"/>
        <color indexed="43"/>
        <rFont val="Arial"/>
        <family val="2"/>
        <charset val="161"/>
      </rPr>
      <t xml:space="preserve">Γνωρίζουμε ότι το μέτρο της ορμής </t>
    </r>
    <r>
      <rPr>
        <b/>
        <sz val="10"/>
        <color indexed="52"/>
        <rFont val="Arial"/>
        <family val="2"/>
        <charset val="161"/>
      </rPr>
      <t>p</t>
    </r>
    <r>
      <rPr>
        <sz val="10"/>
        <color indexed="43"/>
        <rFont val="Arial"/>
        <family val="2"/>
        <charset val="161"/>
      </rPr>
      <t xml:space="preserve"> ενός υλικού σημείου μάζας </t>
    </r>
    <r>
      <rPr>
        <b/>
        <sz val="10"/>
        <color indexed="52"/>
        <rFont val="Arial"/>
        <family val="2"/>
        <charset val="161"/>
      </rPr>
      <t>m,</t>
    </r>
    <r>
      <rPr>
        <sz val="10"/>
        <color indexed="43"/>
        <rFont val="Arial"/>
        <family val="2"/>
        <charset val="161"/>
      </rPr>
      <t xml:space="preserve"> που κάνει </t>
    </r>
    <r>
      <rPr>
        <b/>
        <sz val="10"/>
        <color indexed="52"/>
        <rFont val="Arial"/>
        <family val="2"/>
        <charset val="161"/>
      </rPr>
      <t>μεταφορική</t>
    </r>
    <r>
      <rPr>
        <sz val="10"/>
        <color indexed="43"/>
        <rFont val="Arial"/>
        <family val="2"/>
        <charset val="161"/>
      </rPr>
      <t xml:space="preserve"> κίνηση με ταχύτητα </t>
    </r>
    <r>
      <rPr>
        <b/>
        <sz val="10"/>
        <color indexed="52"/>
        <rFont val="Arial"/>
        <family val="2"/>
        <charset val="161"/>
      </rPr>
      <t>v,</t>
    </r>
    <r>
      <rPr>
        <sz val="10"/>
        <color indexed="43"/>
        <rFont val="Arial"/>
        <family val="2"/>
        <charset val="161"/>
      </rPr>
      <t xml:space="preserve"> δίνεται από τον τύπο...</t>
    </r>
  </si>
  <si>
    <r>
      <t xml:space="preserve">Σύμφωνα με τη </t>
    </r>
    <r>
      <rPr>
        <b/>
        <sz val="11"/>
        <color indexed="52"/>
        <rFont val="Arial"/>
        <family val="2"/>
        <charset val="161"/>
      </rPr>
      <t xml:space="preserve">2η συνθήκη του Bohr, </t>
    </r>
    <r>
      <rPr>
        <sz val="11"/>
        <color indexed="43"/>
        <rFont val="Arial"/>
        <family val="2"/>
        <charset val="161"/>
      </rPr>
      <t>η συνολική ενέργεια ενός ηλεκτρονίου</t>
    </r>
    <r>
      <rPr>
        <sz val="11"/>
        <color indexed="11"/>
        <rFont val="Arial"/>
        <family val="2"/>
        <charset val="161"/>
      </rPr>
      <t>***</t>
    </r>
    <r>
      <rPr>
        <sz val="11"/>
        <color indexed="43"/>
        <rFont val="Arial"/>
        <family val="2"/>
        <charset val="161"/>
      </rPr>
      <t xml:space="preserve">, κατά την περιφορά του γύρω από τον πυρήνα του ατόμου, είναι σταθερή και παίρνει ορισμένες μόνο τιμές, ανάλογα με το ποιό είναι το άτομο στο οποίο ανήκει το ηλεκτρόνιο και ποιά είναι η στιβάδα, στην οποία βρίσκεται αυτό. Όλα τα ηλεκτρόνια ενός ατόμου, που ανήκουν στην ίδια στιβάδα, έχουν ίδια ενέργεια. Η ενέργεια των ηλεκτρονίων ενός ατόμου, από στιβάδα σε στιβάδα, μεγαλώνει καθώς κινείται κανείς από τη στιβάδα </t>
    </r>
    <r>
      <rPr>
        <b/>
        <sz val="11"/>
        <color indexed="52"/>
        <rFont val="Arial"/>
        <family val="2"/>
        <charset val="161"/>
      </rPr>
      <t>Κ,</t>
    </r>
    <r>
      <rPr>
        <sz val="11"/>
        <color indexed="43"/>
        <rFont val="Arial"/>
        <family val="2"/>
        <charset val="161"/>
      </rPr>
      <t xml:space="preserve"> προς την εξωτερική στιβάδα. Ισχύει δηλαδή...
                                                </t>
    </r>
    <r>
      <rPr>
        <b/>
        <sz val="11"/>
        <color indexed="52"/>
        <rFont val="Arial"/>
        <family val="2"/>
        <charset val="161"/>
      </rPr>
      <t>E</t>
    </r>
    <r>
      <rPr>
        <b/>
        <vertAlign val="subscript"/>
        <sz val="11"/>
        <color indexed="52"/>
        <rFont val="Arial"/>
        <family val="2"/>
        <charset val="161"/>
      </rPr>
      <t>K</t>
    </r>
    <r>
      <rPr>
        <b/>
        <sz val="11"/>
        <color indexed="52"/>
        <rFont val="Arial"/>
        <family val="2"/>
        <charset val="161"/>
      </rPr>
      <t>&lt;E</t>
    </r>
    <r>
      <rPr>
        <b/>
        <vertAlign val="subscript"/>
        <sz val="11"/>
        <color indexed="52"/>
        <rFont val="Arial"/>
        <family val="2"/>
        <charset val="161"/>
      </rPr>
      <t>L</t>
    </r>
    <r>
      <rPr>
        <b/>
        <sz val="11"/>
        <color indexed="52"/>
        <rFont val="Arial"/>
        <family val="2"/>
        <charset val="161"/>
      </rPr>
      <t>&lt;E</t>
    </r>
    <r>
      <rPr>
        <b/>
        <vertAlign val="subscript"/>
        <sz val="11"/>
        <color indexed="52"/>
        <rFont val="Arial"/>
        <family val="2"/>
        <charset val="161"/>
      </rPr>
      <t>M</t>
    </r>
    <r>
      <rPr>
        <b/>
        <sz val="11"/>
        <color indexed="52"/>
        <rFont val="Arial"/>
        <family val="2"/>
        <charset val="161"/>
      </rPr>
      <t>&lt;E</t>
    </r>
    <r>
      <rPr>
        <b/>
        <vertAlign val="subscript"/>
        <sz val="11"/>
        <color indexed="52"/>
        <rFont val="Arial"/>
        <family val="2"/>
        <charset val="161"/>
      </rPr>
      <t>N</t>
    </r>
    <r>
      <rPr>
        <b/>
        <sz val="11"/>
        <color indexed="52"/>
        <rFont val="Arial"/>
        <family val="2"/>
        <charset val="161"/>
      </rPr>
      <t>&lt;...</t>
    </r>
    <r>
      <rPr>
        <b/>
        <sz val="11"/>
        <color indexed="43"/>
        <rFont val="Arial"/>
        <family val="2"/>
        <charset val="161"/>
      </rPr>
      <t xml:space="preserve"> </t>
    </r>
  </si>
  <si>
    <r>
      <t xml:space="preserve">Το ποσό ενέργειας που πρέπει να προσληφθεί από το ηλεκτρόνιο, ώστε να μπορέσει να πραγματοποιήσει αυτό το άλμα, ισούται με τη διαφορά των τιμών ενέργειας των στιβάδων μεταξύ των οποίων μετακινείται αυτό. ΄Ετσι στο παρά-δειγμα που αναφέρθηκε παραπάνω, το ποσό ενέργειας, που προσλαμβανόμενο από ένα ηλεκτρόνιο της στιβάδας </t>
    </r>
    <r>
      <rPr>
        <b/>
        <sz val="11"/>
        <color indexed="52"/>
        <rFont val="Arial"/>
        <family val="2"/>
        <charset val="161"/>
      </rPr>
      <t>L,</t>
    </r>
    <r>
      <rPr>
        <sz val="11"/>
        <color indexed="43"/>
        <rFont val="Arial"/>
        <family val="2"/>
        <charset val="161"/>
      </rPr>
      <t xml:space="preserve"> θα του επιτρέψει να μεταπηδήσει  στη στιβάδα </t>
    </r>
    <r>
      <rPr>
        <b/>
        <sz val="11"/>
        <color indexed="52"/>
        <rFont val="Arial"/>
        <family val="2"/>
        <charset val="161"/>
      </rPr>
      <t>Μ,</t>
    </r>
    <r>
      <rPr>
        <sz val="11"/>
        <color indexed="43"/>
        <rFont val="Arial"/>
        <family val="2"/>
        <charset val="161"/>
      </rPr>
      <t xml:space="preserve"> είναι... </t>
    </r>
  </si>
  <si>
    <r>
      <t xml:space="preserve">Εφόσον όλα τα ηλεκτρόνια ενός ατόμου, περιφέρονται γύρω από τον πυρήνα σε όσο το δυνατό μικρότερη απόσταση από αυτόν, δηλαδή καταλαμβάνουν θέσεις σε στιβάδες που χαρακτηρίζονται από όσο γίνεται μικρότερη τιμή του </t>
    </r>
    <r>
      <rPr>
        <b/>
        <sz val="11"/>
        <color indexed="52"/>
        <rFont val="Arial"/>
        <family val="2"/>
        <charset val="161"/>
      </rPr>
      <t>n,</t>
    </r>
    <r>
      <rPr>
        <sz val="11"/>
        <color indexed="43"/>
        <rFont val="Arial"/>
        <family val="2"/>
        <charset val="161"/>
      </rPr>
      <t xml:space="preserve"> λέμε ότι το άτομο βρίσκεται στη </t>
    </r>
    <r>
      <rPr>
        <b/>
        <sz val="11"/>
        <color indexed="52"/>
        <rFont val="Arial"/>
        <family val="2"/>
        <charset val="161"/>
      </rPr>
      <t>θεμελιώδη κατάσταση.</t>
    </r>
    <r>
      <rPr>
        <sz val="11"/>
        <color indexed="43"/>
        <rFont val="Arial"/>
        <family val="2"/>
        <charset val="161"/>
      </rPr>
      <t xml:space="preserve">
Αν όμως ένα ή περισσότερα από τα ηλεκτρόνια του ατόμου, μεταπηδήσουν από τη στιβάδα που βρίσκονταν, όταν το άτομο ήταν στη θεμελιώδη κατάστασή του, σε στιβάδα υψηλότερης ενέργειας, τότε λέμε ότι το άτομο είναι σε </t>
    </r>
    <r>
      <rPr>
        <b/>
        <sz val="11"/>
        <color indexed="52"/>
        <rFont val="Arial"/>
        <family val="2"/>
        <charset val="161"/>
      </rPr>
      <t xml:space="preserve">κατάσταση διέγερσης. </t>
    </r>
  </si>
  <si>
    <r>
      <t xml:space="preserve">Είναι φανερό ότι κατά τη μεταπήδηση ενός ηλεκτρονίου από μια στιβάδα σε μια άλλη </t>
    </r>
    <r>
      <rPr>
        <b/>
        <sz val="11"/>
        <color indexed="52"/>
        <rFont val="Arial"/>
        <family val="2"/>
        <charset val="161"/>
      </rPr>
      <t>υψηλότερης ενέργειας,</t>
    </r>
    <r>
      <rPr>
        <sz val="11"/>
        <color indexed="43"/>
        <rFont val="Arial"/>
        <family val="2"/>
        <charset val="161"/>
      </rPr>
      <t xml:space="preserve"> δημιουργείται μια κενή θέση στη στιβάδα </t>
    </r>
    <r>
      <rPr>
        <b/>
        <sz val="11"/>
        <color indexed="52"/>
        <rFont val="Arial"/>
        <family val="2"/>
        <charset val="161"/>
      </rPr>
      <t>χαμηλότερης ενέργειας,</t>
    </r>
    <r>
      <rPr>
        <sz val="11"/>
        <color indexed="43"/>
        <rFont val="Arial"/>
        <family val="2"/>
        <charset val="161"/>
      </rPr>
      <t xml:space="preserve"> όπου βρισκόταν αρχικά αυτό. Σε πολύ μικρό χρονικό διάστημα όμως, το κενό αυτό καλύπτεται από κάποιο ηλεκτρόνιο, που βρίσκεται σε στιβάδα μεγαλύτερης ενέργειας. Έτσι λοιπόν, η κενή θέ-ση που σχηματίζεται στη στιβάδα </t>
    </r>
    <r>
      <rPr>
        <b/>
        <sz val="11"/>
        <color indexed="52"/>
        <rFont val="Arial"/>
        <family val="2"/>
        <charset val="161"/>
      </rPr>
      <t>L,</t>
    </r>
    <r>
      <rPr>
        <sz val="11"/>
        <color indexed="43"/>
        <rFont val="Arial"/>
        <family val="2"/>
        <charset val="161"/>
      </rPr>
      <t xml:space="preserve"> του παραδείγματος που αναφέρθηκε πριν, μπορεί να καλυφθεί από κάποιο ηλεκτρόνιο των επόμενων στιβάδων, δηλαδή </t>
    </r>
    <r>
      <rPr>
        <b/>
        <sz val="11"/>
        <color indexed="52"/>
        <rFont val="Arial"/>
        <family val="2"/>
        <charset val="161"/>
      </rPr>
      <t>M, N, O</t>
    </r>
    <r>
      <rPr>
        <sz val="11"/>
        <color indexed="43"/>
        <rFont val="Arial"/>
        <family val="2"/>
        <charset val="161"/>
      </rPr>
      <t xml:space="preserve"> κλπ.  </t>
    </r>
  </si>
  <si>
    <r>
      <t xml:space="preserve">Σε μια τέτοια περίπτωση, όπου δηλαδή έχουμε μετπήδηση ενός ηλεκτρονίου από στιβάδα υψηλότερης ενέργειας σε στιβάδα χαμηλότερης ενέργειας, το ηλεκτρόνιο "ξεφορτώνεται" την επιπλέον ενέργεια, εκπέμποντας στο περιβάλλον ένα </t>
    </r>
    <r>
      <rPr>
        <b/>
        <sz val="11"/>
        <color indexed="52"/>
        <rFont val="Arial"/>
        <family val="2"/>
        <charset val="161"/>
      </rPr>
      <t>κβάντο ηλεκτρομαγνητικής ακτινοβολίας,</t>
    </r>
    <r>
      <rPr>
        <sz val="11"/>
        <color indexed="43"/>
        <rFont val="Arial"/>
        <family val="2"/>
        <charset val="161"/>
      </rPr>
      <t xml:space="preserve"> που χαρακτηρίζεται από ορισμένη τιμή συχνότητας </t>
    </r>
    <r>
      <rPr>
        <b/>
        <sz val="11"/>
        <color indexed="52"/>
        <rFont val="Arial"/>
        <family val="2"/>
        <charset val="161"/>
      </rPr>
      <t>f.</t>
    </r>
    <r>
      <rPr>
        <sz val="11"/>
        <color indexed="43"/>
        <rFont val="Arial"/>
        <family val="2"/>
        <charset val="161"/>
      </rPr>
      <t xml:space="preserve"> </t>
    </r>
  </si>
  <si>
    <r>
      <t xml:space="preserve">Αν για παράδειγμα, ηλεκτρόνιο της στιβάδας </t>
    </r>
    <r>
      <rPr>
        <b/>
        <sz val="11"/>
        <color indexed="52"/>
        <rFont val="Arial"/>
        <family val="2"/>
        <charset val="161"/>
      </rPr>
      <t>Ν,</t>
    </r>
    <r>
      <rPr>
        <sz val="11"/>
        <color indexed="43"/>
        <rFont val="Arial"/>
        <family val="2"/>
        <charset val="161"/>
      </rPr>
      <t xml:space="preserve"> μεταπηδήσει σε κενή θέση της στιβάδας </t>
    </r>
    <r>
      <rPr>
        <b/>
        <sz val="11"/>
        <color indexed="52"/>
        <rFont val="Arial"/>
        <family val="2"/>
        <charset val="161"/>
      </rPr>
      <t>Κ,</t>
    </r>
    <r>
      <rPr>
        <sz val="11"/>
        <color indexed="43"/>
        <rFont val="Arial"/>
        <family val="2"/>
        <charset val="161"/>
      </rPr>
      <t xml:space="preserve"> θα εκπέμψει στο περιβάλλον ένα κβάντο ηλεκτρομαγνητικής ακτινοβολίας, "φορτωμένο" με ένα ποσό ενέργειας </t>
    </r>
    <r>
      <rPr>
        <b/>
        <sz val="11"/>
        <color indexed="52"/>
        <rFont val="Arial"/>
        <family val="2"/>
        <charset val="161"/>
      </rPr>
      <t>ΔΕ,</t>
    </r>
    <r>
      <rPr>
        <sz val="11"/>
        <color indexed="43"/>
        <rFont val="Arial"/>
        <family val="2"/>
        <charset val="161"/>
      </rPr>
      <t xml:space="preserve"> για το οποίο θα ισχύει…</t>
    </r>
  </si>
  <si>
    <t>Η συχνότητα f της εκπεμπόμενης από το άτομο ηλεκτρομαγνητικής ακτινοβολίας είναι τέτοια ώστε να ισχύει…</t>
  </si>
  <si>
    <r>
      <t xml:space="preserve">Το ατομικό μοντέλο του Bohr είχε απόλυτη επιτυχία στην ερμηνεία των φασματο-σκοπικών δεδομένων που αφορούσαν στο άτομο του υδρογόνου, αλλά και σε άλλα σωμάτια που διέθεταν όπως και το άτομο του υδρογόνου, ένα μόνο ηλεκτρόνιο στο ηλεκτρονιακό περίβλημά τους, όπως για παράδειγμα ισχύει για το ιόν του ηλίου </t>
    </r>
    <r>
      <rPr>
        <b/>
        <sz val="11"/>
        <color indexed="52"/>
        <rFont val="Arial"/>
        <family val="2"/>
        <charset val="161"/>
      </rPr>
      <t>(He</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Τέτοια σωμάτια χαρακτηρίζονται ως </t>
    </r>
    <r>
      <rPr>
        <b/>
        <sz val="11"/>
        <color indexed="53"/>
        <rFont val="Arial"/>
        <family val="2"/>
        <charset val="161"/>
      </rPr>
      <t>"υδρογονοειδή".</t>
    </r>
    <r>
      <rPr>
        <sz val="11"/>
        <color indexed="43"/>
        <rFont val="Arial"/>
        <family val="2"/>
        <charset val="161"/>
      </rPr>
      <t xml:space="preserve"> Το γεγονός ότι το μοντέλο που προτάθηκε από τον Bohr, αδυνατούσε να ερμηνεύσει φασματοσκοπικά δεδομένα πολυπλοκότερων ατόμων, δηλαδή ατόμων που διέθεταν στο ηλεκτρονιακό περίβλημά τους δύο ή περισσότερα ηλεκτρόνια, έδειχνε πόσο ανεπαρκές ήταν. Αυτός εξάλλου ήταν ο λόγος για τον οποίο εγκαταλείφθηκε ύστερα από λίγα χρόνια, για να αντικατασταθεί με το κβαντομηχανικό μοντέλο, το οποίο ερμηνεύει με αρκετή επιτυχία, έστω και με αρκετές προσεγγίσεις, τη συμπεριφορά ακόμη και πολυηλεκτρονιακών ατόμων.</t>
    </r>
  </si>
  <si>
    <t>Παρόλα αυτά, από όλους αναγνωρίζεται η μεγάλη αξία του ατομικού μοντέλου του Bohr, στο οποίο για πρώτη φορά ενσωματώνονται στοιχεία της κβαντικής θεωρίας, με αποτέλεσμα η ανθρώπινη σκέψη να μπει στο σωστό δρόμο, στην προσπάθεια αναζήτησης της αλήθειας σχετικά με τη δομή των ατόμων.</t>
  </si>
  <si>
    <r>
      <t>Η κατάληψη των στιβάδων</t>
    </r>
    <r>
      <rPr>
        <sz val="11"/>
        <rFont val="Arial"/>
        <family val="2"/>
        <charset val="161"/>
      </rPr>
      <t xml:space="preserve"> στο ατομικό μοντέλο του Bohr κατά την ηλεκτρονιακή κατανομή, </t>
    </r>
    <r>
      <rPr>
        <b/>
        <sz val="11"/>
        <rFont val="Arial"/>
        <family val="2"/>
        <charset val="161"/>
      </rPr>
      <t>γίνεται κατά σειρά αυξανόμενης ενέργειας</t>
    </r>
    <r>
      <rPr>
        <sz val="11"/>
        <rFont val="Arial"/>
        <family val="2"/>
        <charset val="161"/>
      </rPr>
      <t xml:space="preserve"> αυτών. ΄Ετσι λοιπόν καταλαμβάνε-ται πρώτα η στιβάδα </t>
    </r>
    <r>
      <rPr>
        <b/>
        <sz val="11"/>
        <rFont val="Arial"/>
        <family val="2"/>
        <charset val="161"/>
      </rPr>
      <t>Κ,</t>
    </r>
    <r>
      <rPr>
        <sz val="11"/>
        <rFont val="Arial"/>
        <family val="2"/>
        <charset val="161"/>
      </rPr>
      <t xml:space="preserve"> μετά η </t>
    </r>
    <r>
      <rPr>
        <b/>
        <sz val="11"/>
        <rFont val="Arial"/>
        <family val="2"/>
        <charset val="161"/>
      </rPr>
      <t>L,</t>
    </r>
    <r>
      <rPr>
        <sz val="11"/>
        <rFont val="Arial"/>
        <family val="2"/>
        <charset val="161"/>
      </rPr>
      <t xml:space="preserve"> μετά η </t>
    </r>
    <r>
      <rPr>
        <b/>
        <sz val="11"/>
        <rFont val="Arial"/>
        <family val="2"/>
        <charset val="161"/>
      </rPr>
      <t>Μ</t>
    </r>
    <r>
      <rPr>
        <sz val="11"/>
        <rFont val="Arial"/>
        <family val="2"/>
        <charset val="161"/>
      </rPr>
      <t xml:space="preserve"> κ.ο.κ. Αυτό έχει ως αποτέλεσμα το άτομο που συγκροτείται, να χαρακτηρίζεται από όσο το δυνατό μεγαλύτερη σταθερότητα, αφού το συνολικό ποσό ενέργειας των ηλεκτρονίων του ελαχι-στοποιείται, καθώς αυτά εισέρχονται στο ηλεκτρονιακό περίβλημα του ατόμου, σε στιβάδες όσο γίνεται κάθε φορά, μικρότερης ενέργειας. Όταν συμβαίνει κάτι τέτοιο, λέμε ότι το άτομο βρίσκεται στη </t>
    </r>
    <r>
      <rPr>
        <b/>
        <sz val="11"/>
        <rFont val="Arial"/>
        <family val="2"/>
        <charset val="161"/>
      </rPr>
      <t>θεμελιώδη κατάσταση.</t>
    </r>
  </si>
  <si>
    <r>
      <t xml:space="preserve">Κάθε στιβάδα έχει ορισμένη χωρητικότητα ηλεκτρονίων, που δίνεται από τον τύπο…
                                            </t>
    </r>
    <r>
      <rPr>
        <b/>
        <sz val="11"/>
        <rFont val="Arial"/>
        <family val="2"/>
        <charset val="161"/>
      </rPr>
      <t>2·n</t>
    </r>
    <r>
      <rPr>
        <b/>
        <vertAlign val="superscript"/>
        <sz val="11"/>
        <rFont val="Arial"/>
        <family val="2"/>
        <charset val="161"/>
      </rPr>
      <t>2</t>
    </r>
    <r>
      <rPr>
        <sz val="11"/>
        <rFont val="Arial"/>
        <family val="2"/>
        <charset val="161"/>
      </rPr>
      <t xml:space="preserve">
όπου </t>
    </r>
    <r>
      <rPr>
        <b/>
        <sz val="11"/>
        <rFont val="Arial"/>
        <family val="2"/>
        <charset val="161"/>
      </rPr>
      <t>"n"</t>
    </r>
    <r>
      <rPr>
        <sz val="11"/>
        <rFont val="Arial"/>
        <family val="2"/>
        <charset val="161"/>
      </rPr>
      <t xml:space="preserve"> είναι ο </t>
    </r>
    <r>
      <rPr>
        <b/>
        <sz val="11"/>
        <rFont val="Arial"/>
        <family val="2"/>
        <charset val="161"/>
      </rPr>
      <t>κύριος κβαντικός αριθμός</t>
    </r>
    <r>
      <rPr>
        <sz val="11"/>
        <rFont val="Arial"/>
        <family val="2"/>
        <charset val="161"/>
      </rPr>
      <t xml:space="preserve"> που χαρα-κτηρίζει τη στιβάδα. Σύμφωνα με αυτό τον τύπο, η στιβάδα </t>
    </r>
    <r>
      <rPr>
        <b/>
        <sz val="11"/>
        <rFont val="Arial"/>
        <family val="2"/>
        <charset val="161"/>
      </rPr>
      <t>"K"</t>
    </r>
    <r>
      <rPr>
        <sz val="11"/>
        <rFont val="Arial"/>
        <family val="2"/>
        <charset val="161"/>
      </rPr>
      <t xml:space="preserve"> για την οποία είναι </t>
    </r>
    <r>
      <rPr>
        <b/>
        <sz val="11"/>
        <rFont val="Arial"/>
        <family val="2"/>
        <charset val="161"/>
      </rPr>
      <t>n=1,</t>
    </r>
    <r>
      <rPr>
        <sz val="11"/>
        <rFont val="Arial"/>
        <family val="2"/>
        <charset val="161"/>
      </rPr>
      <t xml:space="preserve"> μπορεί να έχει το πολύ </t>
    </r>
    <r>
      <rPr>
        <b/>
        <sz val="11"/>
        <rFont val="Arial"/>
        <family val="2"/>
        <charset val="161"/>
      </rPr>
      <t>2·1</t>
    </r>
    <r>
      <rPr>
        <b/>
        <vertAlign val="superscript"/>
        <sz val="11"/>
        <rFont val="Arial"/>
        <family val="2"/>
        <charset val="161"/>
      </rPr>
      <t>2</t>
    </r>
    <r>
      <rPr>
        <b/>
        <sz val="11"/>
        <rFont val="Arial"/>
        <family val="2"/>
        <charset val="161"/>
      </rPr>
      <t>=2</t>
    </r>
    <r>
      <rPr>
        <sz val="11"/>
        <rFont val="Arial"/>
        <family val="2"/>
        <charset val="161"/>
      </rPr>
      <t xml:space="preserve"> ηλεκτρόνια, ενώ στη στιβάδα </t>
    </r>
    <r>
      <rPr>
        <b/>
        <sz val="11"/>
        <rFont val="Arial"/>
        <family val="2"/>
        <charset val="161"/>
      </rPr>
      <t>"M"</t>
    </r>
    <r>
      <rPr>
        <sz val="11"/>
        <rFont val="Arial"/>
        <family val="2"/>
        <charset val="161"/>
      </rPr>
      <t xml:space="preserve"> που χαρακτηρίζεται από </t>
    </r>
    <r>
      <rPr>
        <b/>
        <sz val="11"/>
        <rFont val="Arial"/>
        <family val="2"/>
        <charset val="161"/>
      </rPr>
      <t>n=3,</t>
    </r>
    <r>
      <rPr>
        <sz val="11"/>
        <rFont val="Arial"/>
        <family val="2"/>
        <charset val="161"/>
      </rPr>
      <t xml:space="preserve"> θα χωρούν το πολύ </t>
    </r>
    <r>
      <rPr>
        <b/>
        <sz val="11"/>
        <rFont val="Arial"/>
        <family val="2"/>
        <charset val="161"/>
      </rPr>
      <t>2·3</t>
    </r>
    <r>
      <rPr>
        <b/>
        <vertAlign val="superscript"/>
        <sz val="11"/>
        <rFont val="Arial"/>
        <family val="2"/>
        <charset val="161"/>
      </rPr>
      <t>2</t>
    </r>
    <r>
      <rPr>
        <b/>
        <sz val="11"/>
        <rFont val="Arial"/>
        <family val="2"/>
        <charset val="161"/>
      </rPr>
      <t>=18</t>
    </r>
    <r>
      <rPr>
        <sz val="11"/>
        <rFont val="Arial"/>
        <family val="2"/>
        <charset val="161"/>
      </rPr>
      <t xml:space="preserve"> ηλεκτρόνια.
Προφανώς δεν είναι δυνατό σε μια στιβάδα να υπάρχουν περισσότερα ηλεκτρόνια από αυτά που μπορεί να χωρέσει.
Πρέπει επίσης να σημειωθεί ότι ο παραπάνω τύπος, που παρέχει το μέγιστο πλήθος ηλεκτρονίων που μπορεί να περιέχονται σε μια στιβάδα, στην πράξη εφαρμόζεται μόνο για τις τέσσερις πρώτες στιβάδες, δηλαδή τις </t>
    </r>
    <r>
      <rPr>
        <b/>
        <sz val="11"/>
        <rFont val="Arial"/>
        <family val="2"/>
        <charset val="161"/>
      </rPr>
      <t>K, L, M</t>
    </r>
    <r>
      <rPr>
        <sz val="11"/>
        <rFont val="Arial"/>
        <family val="2"/>
        <charset val="161"/>
      </rPr>
      <t xml:space="preserve"> και </t>
    </r>
    <r>
      <rPr>
        <b/>
        <sz val="11"/>
        <rFont val="Arial"/>
        <family val="2"/>
        <charset val="161"/>
      </rPr>
      <t>N.</t>
    </r>
    <r>
      <rPr>
        <sz val="11"/>
        <rFont val="Arial"/>
        <family val="2"/>
        <charset val="161"/>
      </rPr>
      <t xml:space="preserve"> Αυτό συμβαίνει επειδή δεν υπάρχουν άτομα τα οποία στη θεμελιώδη κατάσταση να διαθέτουν τόσο μεγάλο αριθμό ηλεκτρονίων, ώστε να πληρούνται και οι επόμενες στιβάδες. </t>
    </r>
  </si>
  <si>
    <r>
      <t xml:space="preserve">Η στιβάδα στην οποία βρίσκονται τα πλέον απομακρυσμένα από τον πυρήνα ηλεκτρόνια, δηλαδή η </t>
    </r>
    <r>
      <rPr>
        <b/>
        <sz val="11"/>
        <rFont val="Arial"/>
        <family val="2"/>
        <charset val="161"/>
      </rPr>
      <t>εξωτερική</t>
    </r>
    <r>
      <rPr>
        <sz val="11"/>
        <rFont val="Arial"/>
        <family val="2"/>
        <charset val="161"/>
      </rPr>
      <t xml:space="preserve"> </t>
    </r>
    <r>
      <rPr>
        <b/>
        <sz val="11"/>
        <rFont val="Arial"/>
        <family val="2"/>
        <charset val="161"/>
      </rPr>
      <t>στιβάδα,</t>
    </r>
    <r>
      <rPr>
        <sz val="11"/>
        <rFont val="Arial"/>
        <family val="2"/>
        <charset val="161"/>
      </rPr>
      <t xml:space="preserve"> δεν μπορεί να έχει περισσότερα από </t>
    </r>
    <r>
      <rPr>
        <b/>
        <sz val="11"/>
        <rFont val="Arial"/>
        <family val="2"/>
        <charset val="161"/>
      </rPr>
      <t>8</t>
    </r>
    <r>
      <rPr>
        <sz val="11"/>
        <rFont val="Arial"/>
        <family val="2"/>
        <charset val="161"/>
      </rPr>
      <t xml:space="preserve"> ηλεκτρόνια, ακόμη και αν μπορεί να χωρέσει περισσότερα. Εννοείται ότι αν εξωτερική στιβάδα του ατόμου είναι η </t>
    </r>
    <r>
      <rPr>
        <b/>
        <sz val="11"/>
        <rFont val="Arial"/>
        <family val="2"/>
        <charset val="161"/>
      </rPr>
      <t>"K",</t>
    </r>
    <r>
      <rPr>
        <sz val="11"/>
        <rFont val="Arial"/>
        <family val="2"/>
        <charset val="161"/>
      </rPr>
      <t xml:space="preserve"> δε θα έχει περισσότερα από </t>
    </r>
    <r>
      <rPr>
        <b/>
        <sz val="11"/>
        <rFont val="Arial"/>
        <family val="2"/>
        <charset val="161"/>
      </rPr>
      <t>2</t>
    </r>
    <r>
      <rPr>
        <sz val="11"/>
        <rFont val="Arial"/>
        <family val="2"/>
        <charset val="161"/>
      </rPr>
      <t xml:space="preserve"> ηλεκτρόνια.</t>
    </r>
  </si>
  <si>
    <r>
      <t xml:space="preserve">Έστω ότι ενδιαφερόμαστε για το πώς κατανέμονται τα ηλεκτόνια κατά στιβάδες, στη θεμελιώδη κατάσταση, στο </t>
    </r>
    <r>
      <rPr>
        <b/>
        <sz val="11"/>
        <color indexed="52"/>
        <rFont val="Arial"/>
        <family val="2"/>
        <charset val="161"/>
      </rPr>
      <t>άτομο</t>
    </r>
    <r>
      <rPr>
        <sz val="11"/>
        <color indexed="43"/>
        <rFont val="Arial"/>
        <family val="2"/>
        <charset val="161"/>
      </rPr>
      <t xml:space="preserve"> του</t>
    </r>
    <r>
      <rPr>
        <b/>
        <sz val="11"/>
        <color indexed="52"/>
        <rFont val="Arial"/>
        <family val="2"/>
        <charset val="161"/>
      </rPr>
      <t xml:space="preserve"> νατρίου, (</t>
    </r>
    <r>
      <rPr>
        <b/>
        <vertAlign val="subscript"/>
        <sz val="11"/>
        <color indexed="52"/>
        <rFont val="Arial"/>
        <family val="2"/>
        <charset val="161"/>
      </rPr>
      <t>11</t>
    </r>
    <r>
      <rPr>
        <b/>
        <sz val="11"/>
        <color indexed="52"/>
        <rFont val="Arial"/>
        <family val="2"/>
        <charset val="161"/>
      </rPr>
      <t>Na).</t>
    </r>
  </si>
  <si>
    <r>
      <t xml:space="preserve">Ο αριθμός </t>
    </r>
    <r>
      <rPr>
        <b/>
        <sz val="11"/>
        <color indexed="52"/>
        <rFont val="Arial"/>
        <family val="2"/>
        <charset val="161"/>
      </rPr>
      <t>"11"</t>
    </r>
    <r>
      <rPr>
        <sz val="11"/>
        <color indexed="43"/>
        <rFont val="Arial"/>
        <family val="2"/>
        <charset val="161"/>
      </rPr>
      <t xml:space="preserve"> που αναγράφεται στο κάτω αριστερό μέρος του ατομικού συμβόλου του στοιχείου, είναι ο </t>
    </r>
    <r>
      <rPr>
        <b/>
        <sz val="11"/>
        <color indexed="52"/>
        <rFont val="Arial"/>
        <family val="2"/>
        <charset val="161"/>
      </rPr>
      <t>ατομικός αριθμός (Ζ)</t>
    </r>
    <r>
      <rPr>
        <sz val="11"/>
        <color indexed="43"/>
        <rFont val="Arial"/>
        <family val="2"/>
        <charset val="161"/>
      </rPr>
      <t xml:space="preserve"> του στοιχείου, ο οποίος όπως είναι γνωστό, εκφράζει το πλήθος των πρωτονίων που περιέχονται στον πυρήνα του ατόμου (βλ.</t>
    </r>
    <r>
      <rPr>
        <b/>
        <sz val="11"/>
        <color indexed="51"/>
        <rFont val="Arial"/>
        <family val="2"/>
        <charset val="161"/>
      </rPr>
      <t xml:space="preserve"> "ατομικός αριθμός"</t>
    </r>
    <r>
      <rPr>
        <sz val="11"/>
        <color indexed="43"/>
        <rFont val="Arial"/>
        <family val="2"/>
        <charset val="161"/>
      </rPr>
      <t>).</t>
    </r>
  </si>
  <si>
    <r>
      <t xml:space="preserve">Έτσι λοιπόν στο άτομο του </t>
    </r>
    <r>
      <rPr>
        <b/>
        <sz val="11"/>
        <color indexed="52"/>
        <rFont val="Arial"/>
        <family val="2"/>
        <charset val="161"/>
      </rPr>
      <t>Na,</t>
    </r>
    <r>
      <rPr>
        <sz val="11"/>
        <color indexed="43"/>
        <rFont val="Arial"/>
        <family val="2"/>
        <charset val="161"/>
      </rPr>
      <t xml:space="preserve"> περιέχονται </t>
    </r>
    <r>
      <rPr>
        <b/>
        <sz val="11"/>
        <color indexed="52"/>
        <rFont val="Arial"/>
        <family val="2"/>
        <charset val="161"/>
      </rPr>
      <t>11</t>
    </r>
    <r>
      <rPr>
        <sz val="11"/>
        <color indexed="43"/>
        <rFont val="Arial"/>
        <family val="2"/>
        <charset val="161"/>
      </rPr>
      <t xml:space="preserve"> </t>
    </r>
    <r>
      <rPr>
        <b/>
        <sz val="11"/>
        <color indexed="52"/>
        <rFont val="Arial"/>
        <family val="2"/>
        <charset val="161"/>
      </rPr>
      <t>πρωτόνια.</t>
    </r>
    <r>
      <rPr>
        <sz val="11"/>
        <color indexed="43"/>
        <rFont val="Arial"/>
        <family val="2"/>
        <charset val="161"/>
      </rPr>
      <t xml:space="preserve"> Όμως σε ένα άτομο όσα είναι τα περιεχόμενα πρωτόνια, ισάριθμα είναι και τα ηλεκτρόνια που συγκροτούν το ηλεκτρονιακό περίβλημά του, οπότε στο άτομο του </t>
    </r>
    <r>
      <rPr>
        <b/>
        <sz val="11"/>
        <color indexed="52"/>
        <rFont val="Arial"/>
        <family val="2"/>
        <charset val="161"/>
      </rPr>
      <t>Na</t>
    </r>
    <r>
      <rPr>
        <sz val="11"/>
        <color indexed="43"/>
        <rFont val="Arial"/>
        <family val="2"/>
        <charset val="161"/>
      </rPr>
      <t xml:space="preserve"> υπάρχουν και </t>
    </r>
    <r>
      <rPr>
        <b/>
        <sz val="11"/>
        <color indexed="52"/>
        <rFont val="Arial"/>
        <family val="2"/>
        <charset val="161"/>
      </rPr>
      <t xml:space="preserve">11 ηλεκτρόνια, </t>
    </r>
    <r>
      <rPr>
        <sz val="11"/>
        <color indexed="43"/>
        <rFont val="Arial"/>
        <family val="2"/>
        <charset val="161"/>
      </rPr>
      <t>που κατανέμονται ως εξής...</t>
    </r>
  </si>
  <si>
    <r>
      <t>Παρατηρούμε</t>
    </r>
    <r>
      <rPr>
        <sz val="11"/>
        <color indexed="43"/>
        <rFont val="Arial"/>
        <family val="2"/>
        <charset val="161"/>
      </rPr>
      <t xml:space="preserve"> ότι μετά την τοποθέτηση των </t>
    </r>
    <r>
      <rPr>
        <b/>
        <sz val="11"/>
        <color indexed="52"/>
        <rFont val="Arial"/>
        <family val="2"/>
        <charset val="161"/>
      </rPr>
      <t>10</t>
    </r>
    <r>
      <rPr>
        <sz val="11"/>
        <color indexed="43"/>
        <rFont val="Arial"/>
        <family val="2"/>
        <charset val="161"/>
      </rPr>
      <t xml:space="preserve"> πρώτων ηλεκτρονίων στις δύο πρώτες στιβάδες, τα υπόλοιπα </t>
    </r>
    <r>
      <rPr>
        <b/>
        <sz val="11"/>
        <color indexed="52"/>
        <rFont val="Arial"/>
        <family val="2"/>
        <charset val="161"/>
      </rPr>
      <t>9</t>
    </r>
    <r>
      <rPr>
        <sz val="11"/>
        <color indexed="43"/>
        <rFont val="Arial"/>
        <family val="2"/>
        <charset val="161"/>
      </rPr>
      <t xml:space="preserve"> ηλεκτρόνια δεν μπαίνουν όλα στη στιβάδα </t>
    </r>
    <r>
      <rPr>
        <b/>
        <sz val="11"/>
        <color indexed="52"/>
        <rFont val="Arial"/>
        <family val="2"/>
        <charset val="161"/>
      </rPr>
      <t>Μ,</t>
    </r>
    <r>
      <rPr>
        <sz val="11"/>
        <color indexed="43"/>
        <rFont val="Arial"/>
        <family val="2"/>
        <charset val="161"/>
      </rPr>
      <t xml:space="preserve"> αν και αυτή χωράει μέχρι </t>
    </r>
    <r>
      <rPr>
        <b/>
        <sz val="11"/>
        <color indexed="52"/>
        <rFont val="Arial"/>
        <family val="2"/>
        <charset val="161"/>
      </rPr>
      <t>18</t>
    </r>
    <r>
      <rPr>
        <sz val="11"/>
        <color indexed="43"/>
        <rFont val="Arial"/>
        <family val="2"/>
        <charset val="161"/>
      </rPr>
      <t xml:space="preserve"> ηλεκτρόνια. Αυτό συμβαίνει, γιατί κάτι τέτοιο θα παρα-βίαζε τον κανόνα, που επιβάλει </t>
    </r>
    <r>
      <rPr>
        <b/>
        <sz val="11"/>
        <color indexed="53"/>
        <rFont val="Arial"/>
        <family val="2"/>
        <charset val="161"/>
      </rPr>
      <t>η εξωτερική στιβάδα να έχει το πολύ μέχρι 8 ηλεκτρόνια.</t>
    </r>
  </si>
  <si>
    <r>
      <t xml:space="preserve">Έτσι λοιπόν τοποθετούνται </t>
    </r>
    <r>
      <rPr>
        <b/>
        <sz val="11"/>
        <color indexed="52"/>
        <rFont val="Arial"/>
        <family val="2"/>
        <charset val="161"/>
      </rPr>
      <t>8</t>
    </r>
    <r>
      <rPr>
        <sz val="11"/>
        <color indexed="43"/>
        <rFont val="Arial"/>
        <family val="2"/>
        <charset val="161"/>
      </rPr>
      <t xml:space="preserve"> ηλεκτρόνια στη στιβάδα </t>
    </r>
    <r>
      <rPr>
        <b/>
        <sz val="11"/>
        <color indexed="52"/>
        <rFont val="Arial"/>
        <family val="2"/>
        <charset val="161"/>
      </rPr>
      <t>Μ</t>
    </r>
    <r>
      <rPr>
        <sz val="11"/>
        <color indexed="43"/>
        <rFont val="Arial"/>
        <family val="2"/>
        <charset val="161"/>
      </rPr>
      <t xml:space="preserve"> και το τελευταίο ηλεκ-τρόνιο μπαίνει στη στιβάδα </t>
    </r>
    <r>
      <rPr>
        <b/>
        <sz val="11"/>
        <color indexed="52"/>
        <rFont val="Arial"/>
        <family val="2"/>
        <charset val="161"/>
      </rPr>
      <t>Ν.</t>
    </r>
    <r>
      <rPr>
        <sz val="11"/>
        <color indexed="43"/>
        <rFont val="Arial"/>
        <family val="2"/>
        <charset val="161"/>
      </rPr>
      <t xml:space="preserve"> Η στιβάδα </t>
    </r>
    <r>
      <rPr>
        <b/>
        <sz val="11"/>
        <color indexed="52"/>
        <rFont val="Arial"/>
        <family val="2"/>
        <charset val="161"/>
      </rPr>
      <t>Μ</t>
    </r>
    <r>
      <rPr>
        <sz val="11"/>
        <color indexed="43"/>
        <rFont val="Arial"/>
        <family val="2"/>
        <charset val="161"/>
      </rPr>
      <t xml:space="preserve"> είναι τώρα η προτελευταία στιβάδα του ατόμου, η οποία σύμφωνα με τον τελευταίο κανόνα, δεν μπορεί να έχει περισσότερα από </t>
    </r>
    <r>
      <rPr>
        <b/>
        <sz val="11"/>
        <color indexed="52"/>
        <rFont val="Arial"/>
        <family val="2"/>
        <charset val="161"/>
      </rPr>
      <t>18</t>
    </r>
    <r>
      <rPr>
        <sz val="11"/>
        <color indexed="43"/>
        <rFont val="Arial"/>
        <family val="2"/>
        <charset val="161"/>
      </rPr>
      <t xml:space="preserve"> ηλεκτρόνια, αλλά όχι και λιγότερα από </t>
    </r>
    <r>
      <rPr>
        <b/>
        <sz val="11"/>
        <color indexed="52"/>
        <rFont val="Arial"/>
        <family val="2"/>
        <charset val="161"/>
      </rPr>
      <t>8.</t>
    </r>
    <r>
      <rPr>
        <sz val="11"/>
        <color indexed="43"/>
        <rFont val="Arial"/>
        <family val="2"/>
        <charset val="161"/>
      </rPr>
      <t xml:space="preserve"> Δε θα μπορούσαμε δηλαδή να τοποθετήσουμε </t>
    </r>
    <r>
      <rPr>
        <b/>
        <sz val="11"/>
        <color indexed="52"/>
        <rFont val="Arial"/>
        <family val="2"/>
        <charset val="161"/>
      </rPr>
      <t>7</t>
    </r>
    <r>
      <rPr>
        <sz val="11"/>
        <color indexed="43"/>
        <rFont val="Arial"/>
        <family val="2"/>
        <charset val="161"/>
      </rPr>
      <t xml:space="preserve"> ηλεκτρόνια στη στιβάδα </t>
    </r>
    <r>
      <rPr>
        <b/>
        <sz val="11"/>
        <color indexed="52"/>
        <rFont val="Arial"/>
        <family val="2"/>
        <charset val="161"/>
      </rPr>
      <t>Μ</t>
    </r>
    <r>
      <rPr>
        <sz val="11"/>
        <color indexed="43"/>
        <rFont val="Arial"/>
        <family val="2"/>
        <charset val="161"/>
      </rPr>
      <t xml:space="preserve"> και </t>
    </r>
    <r>
      <rPr>
        <b/>
        <sz val="11"/>
        <color indexed="52"/>
        <rFont val="Arial"/>
        <family val="2"/>
        <charset val="161"/>
      </rPr>
      <t>2</t>
    </r>
    <r>
      <rPr>
        <sz val="11"/>
        <color indexed="43"/>
        <rFont val="Arial"/>
        <family val="2"/>
        <charset val="161"/>
      </rPr>
      <t xml:space="preserve"> ηλεκτρόνια στη στιβάδα </t>
    </r>
    <r>
      <rPr>
        <b/>
        <sz val="11"/>
        <color indexed="52"/>
        <rFont val="Arial"/>
        <family val="2"/>
        <charset val="161"/>
      </rPr>
      <t>Ν,</t>
    </r>
    <r>
      <rPr>
        <sz val="11"/>
        <color indexed="43"/>
        <rFont val="Arial"/>
        <family val="2"/>
        <charset val="161"/>
      </rPr>
      <t xml:space="preserve"> θα ήταν λάθος.</t>
    </r>
  </si>
  <si>
    <r>
      <t xml:space="preserve">Μπορούμε να πούμε ότι το άτομο του </t>
    </r>
    <r>
      <rPr>
        <b/>
        <sz val="11"/>
        <color indexed="52"/>
        <rFont val="Arial"/>
        <family val="2"/>
        <charset val="161"/>
      </rPr>
      <t>Ca</t>
    </r>
    <r>
      <rPr>
        <sz val="11"/>
        <color indexed="43"/>
        <rFont val="Arial"/>
        <family val="2"/>
        <charset val="161"/>
      </rPr>
      <t xml:space="preserve"> είναι το μικρότερο άτομο, στο οποίο πρωτοεμφανίζεται η ανεπάρκεια των κανόνων που διατυπώθηκαν παραπάνω, να λύσουν αποτελεσματικά το πρόβλημα της ηλεκτρονιακής κατανομής, αφού θα μπορούσε για παράδειγμα κάποιος να προτείνει άλλο τρόπο κατανομής, τοπο-θετώντας </t>
    </r>
    <r>
      <rPr>
        <b/>
        <sz val="11"/>
        <color indexed="52"/>
        <rFont val="Arial"/>
        <family val="2"/>
        <charset val="161"/>
      </rPr>
      <t>9</t>
    </r>
    <r>
      <rPr>
        <sz val="11"/>
        <color indexed="43"/>
        <rFont val="Arial"/>
        <family val="2"/>
        <charset val="161"/>
      </rPr>
      <t xml:space="preserve"> ηλεκτρόνια στη στιβάδα </t>
    </r>
    <r>
      <rPr>
        <b/>
        <sz val="11"/>
        <color indexed="52"/>
        <rFont val="Arial"/>
        <family val="2"/>
        <charset val="161"/>
      </rPr>
      <t>Μ</t>
    </r>
    <r>
      <rPr>
        <sz val="11"/>
        <color indexed="43"/>
        <rFont val="Arial"/>
        <family val="2"/>
        <charset val="161"/>
      </rPr>
      <t xml:space="preserve"> και μόνο ένα στη στιβάδα </t>
    </r>
    <r>
      <rPr>
        <b/>
        <sz val="11"/>
        <color indexed="52"/>
        <rFont val="Arial"/>
        <family val="2"/>
        <charset val="161"/>
      </rPr>
      <t>Ν.</t>
    </r>
    <r>
      <rPr>
        <sz val="11"/>
        <color indexed="43"/>
        <rFont val="Arial"/>
        <family val="2"/>
        <charset val="161"/>
      </rPr>
      <t xml:space="preserve"> </t>
    </r>
  </si>
  <si>
    <r>
      <t xml:space="preserve">Κάτι τέτοιο θα ήταν λάθος, το οποίο μπορούμε να αποφύγουμε, προσθέτωντας έναν ακόμη κανόνα, που μπορεί να διατυπωθεί ως εξής: </t>
    </r>
    <r>
      <rPr>
        <b/>
        <sz val="11"/>
        <color indexed="53"/>
        <rFont val="Arial"/>
        <family val="2"/>
        <charset val="161"/>
      </rPr>
      <t xml:space="preserve">"η συμπλήρωση μιας στιβάδας, όταν αυτή έιναι </t>
    </r>
    <r>
      <rPr>
        <b/>
        <sz val="11"/>
        <color indexed="51"/>
        <rFont val="Arial"/>
        <family val="2"/>
        <charset val="161"/>
      </rPr>
      <t>προτελευταία,</t>
    </r>
    <r>
      <rPr>
        <b/>
        <sz val="11"/>
        <color indexed="53"/>
        <rFont val="Arial"/>
        <family val="2"/>
        <charset val="161"/>
      </rPr>
      <t xml:space="preserve"> από τα </t>
    </r>
    <r>
      <rPr>
        <b/>
        <sz val="11"/>
        <color indexed="51"/>
        <rFont val="Arial"/>
        <family val="2"/>
        <charset val="161"/>
      </rPr>
      <t>8</t>
    </r>
    <r>
      <rPr>
        <b/>
        <sz val="11"/>
        <color indexed="53"/>
        <rFont val="Arial"/>
        <family val="2"/>
        <charset val="161"/>
      </rPr>
      <t xml:space="preserve"> μέχρι τα </t>
    </r>
    <r>
      <rPr>
        <b/>
        <sz val="11"/>
        <color indexed="51"/>
        <rFont val="Arial"/>
        <family val="2"/>
        <charset val="161"/>
      </rPr>
      <t>18</t>
    </r>
    <r>
      <rPr>
        <b/>
        <sz val="11"/>
        <color indexed="53"/>
        <rFont val="Arial"/>
        <family val="2"/>
        <charset val="161"/>
      </rPr>
      <t xml:space="preserve"> ηλεκτρόνια, εφόσον η χωρητικότητά της το επιτρέπει, γίνεται μόνο εφόσον έχουν εισέλθει </t>
    </r>
    <r>
      <rPr>
        <b/>
        <sz val="11"/>
        <color indexed="51"/>
        <rFont val="Arial"/>
        <family val="2"/>
        <charset val="161"/>
      </rPr>
      <t>2</t>
    </r>
    <r>
      <rPr>
        <b/>
        <sz val="11"/>
        <color indexed="53"/>
        <rFont val="Arial"/>
        <family val="2"/>
        <charset val="161"/>
      </rPr>
      <t xml:space="preserve"> ηλεκτρόνια στη </t>
    </r>
    <r>
      <rPr>
        <b/>
        <sz val="11"/>
        <color indexed="51"/>
        <rFont val="Arial"/>
        <family val="2"/>
        <charset val="161"/>
      </rPr>
      <t>επόμενη</t>
    </r>
    <r>
      <rPr>
        <b/>
        <sz val="11"/>
        <color indexed="53"/>
        <rFont val="Arial"/>
        <family val="2"/>
        <charset val="161"/>
      </rPr>
      <t xml:space="preserve"> στιβάδα".</t>
    </r>
  </si>
  <si>
    <r>
      <t xml:space="preserve">στιβάδα </t>
    </r>
    <r>
      <rPr>
        <b/>
        <sz val="11"/>
        <color indexed="53"/>
        <rFont val="Arial"/>
        <family val="2"/>
        <charset val="161"/>
      </rPr>
      <t>N:</t>
    </r>
    <r>
      <rPr>
        <sz val="11"/>
        <color indexed="43"/>
        <rFont val="Arial"/>
        <family val="2"/>
        <charset val="161"/>
      </rPr>
      <t xml:space="preserve"> </t>
    </r>
    <r>
      <rPr>
        <vertAlign val="subscript"/>
        <sz val="11"/>
        <color indexed="43"/>
        <rFont val="Arial"/>
        <family val="2"/>
        <charset val="161"/>
      </rPr>
      <t xml:space="preserve"> </t>
    </r>
    <r>
      <rPr>
        <b/>
        <sz val="11"/>
        <color indexed="51"/>
        <rFont val="Arial"/>
        <family val="2"/>
        <charset val="161"/>
      </rPr>
      <t>2e  +  5e = 7e</t>
    </r>
  </si>
  <si>
    <r>
      <t xml:space="preserve">Στον πίνακα που ακολουθεί γίνεται συγκριτική ηλεκτρονιακή κατανομή στο </t>
    </r>
    <r>
      <rPr>
        <b/>
        <sz val="11"/>
        <color indexed="52"/>
        <rFont val="Arial"/>
        <family val="2"/>
        <charset val="161"/>
      </rPr>
      <t>άτομο</t>
    </r>
    <r>
      <rPr>
        <sz val="11"/>
        <color indexed="43"/>
        <rFont val="Arial"/>
        <family val="2"/>
        <charset val="161"/>
      </rPr>
      <t xml:space="preserve"> και το </t>
    </r>
    <r>
      <rPr>
        <b/>
        <sz val="11"/>
        <color indexed="52"/>
        <rFont val="Arial"/>
        <family val="2"/>
        <charset val="161"/>
      </rPr>
      <t>ιόν</t>
    </r>
    <r>
      <rPr>
        <sz val="11"/>
        <color indexed="43"/>
        <rFont val="Arial"/>
        <family val="2"/>
        <charset val="161"/>
      </rPr>
      <t xml:space="preserve"> του </t>
    </r>
    <r>
      <rPr>
        <b/>
        <sz val="11"/>
        <color indexed="52"/>
        <rFont val="Arial"/>
        <family val="2"/>
        <charset val="161"/>
      </rPr>
      <t xml:space="preserve">νατρίου (Ζ=11) </t>
    </r>
    <r>
      <rPr>
        <sz val="11"/>
        <color indexed="43"/>
        <rFont val="Arial"/>
        <family val="2"/>
        <charset val="161"/>
      </rPr>
      <t>και του</t>
    </r>
    <r>
      <rPr>
        <b/>
        <sz val="11"/>
        <color indexed="52"/>
        <rFont val="Arial"/>
        <family val="2"/>
        <charset val="161"/>
      </rPr>
      <t xml:space="preserve"> χλωρίου (Ζ=17), </t>
    </r>
    <r>
      <rPr>
        <sz val="11"/>
        <color indexed="43"/>
        <rFont val="Arial"/>
        <family val="2"/>
        <charset val="161"/>
      </rPr>
      <t>ενώ παράλληλα δείχνεται και η σωματιδιακή σύνθεσή τους.</t>
    </r>
  </si>
  <si>
    <r>
      <t xml:space="preserve">Από το διπλανό πίνακα προκύπτει ότι τα μονοατομικά ιόντα σχηματίζονται από τα αντίστοιχα άτομα, με </t>
    </r>
    <r>
      <rPr>
        <b/>
        <sz val="10"/>
        <color indexed="52"/>
        <rFont val="Arial"/>
        <family val="2"/>
        <charset val="161"/>
      </rPr>
      <t>αποβολή</t>
    </r>
    <r>
      <rPr>
        <sz val="10"/>
        <color indexed="43"/>
        <rFont val="Arial"/>
        <family val="2"/>
        <charset val="161"/>
      </rPr>
      <t xml:space="preserve"> ηλεκτρονίων από την εξωτερική στιβάδα του ατόμου, ή με </t>
    </r>
    <r>
      <rPr>
        <b/>
        <sz val="10"/>
        <color indexed="53"/>
        <rFont val="Arial"/>
        <family val="2"/>
        <charset val="161"/>
      </rPr>
      <t>πρόσληψη</t>
    </r>
    <r>
      <rPr>
        <sz val="10"/>
        <color indexed="43"/>
        <rFont val="Arial"/>
        <family val="2"/>
        <charset val="161"/>
      </rPr>
      <t xml:space="preserve"> ηλεκτρονίων στην εξωτερική στιβάδα του ατόμου.
Στην πρώτη περίπτωση σχηματίζεται </t>
    </r>
    <r>
      <rPr>
        <b/>
        <sz val="10"/>
        <color indexed="52"/>
        <rFont val="Arial"/>
        <family val="2"/>
        <charset val="161"/>
      </rPr>
      <t>κατιόν</t>
    </r>
    <r>
      <rPr>
        <sz val="10"/>
        <color indexed="43"/>
        <rFont val="Arial"/>
        <family val="2"/>
        <charset val="161"/>
      </rPr>
      <t xml:space="preserve"> ενώ, στη δεύτερη, </t>
    </r>
    <r>
      <rPr>
        <b/>
        <sz val="10"/>
        <color indexed="53"/>
        <rFont val="Arial"/>
        <family val="2"/>
        <charset val="161"/>
      </rPr>
      <t>ανιόν.</t>
    </r>
    <r>
      <rPr>
        <sz val="10"/>
        <color indexed="43"/>
        <rFont val="Arial"/>
        <family val="2"/>
        <charset val="161"/>
      </rPr>
      <t xml:space="preserve">
Είναι φανερό ότι </t>
    </r>
    <r>
      <rPr>
        <b/>
        <sz val="10"/>
        <color indexed="51"/>
        <rFont val="Arial"/>
        <family val="2"/>
        <charset val="161"/>
      </rPr>
      <t>ο πυρήνας ενός μονοατομικού ιόντος έχει την ίδια σύνθεση, με τον πυρήνα του ατόμου από το οποίο προκύπτει το ιόν,</t>
    </r>
    <r>
      <rPr>
        <sz val="10"/>
        <color indexed="43"/>
        <rFont val="Arial"/>
        <family val="2"/>
        <charset val="161"/>
      </rPr>
      <t xml:space="preserve"> αφού όλες οι μεταβολές που συμβαίνουν στο άτομο ώστε να μεταμορφωθεί αυτό σε ιόν, πραγματοποιούνται στην εξωτερική στιβάδα του ατόμου και όχι στον πυρήνα του.
Έτσι λοιπόν, δεν είναι δυνατό στον πυρήνα του ατόμου του </t>
    </r>
    <r>
      <rPr>
        <b/>
        <sz val="10"/>
        <color indexed="52"/>
        <rFont val="Arial"/>
        <family val="2"/>
        <charset val="161"/>
      </rPr>
      <t>Na</t>
    </r>
    <r>
      <rPr>
        <sz val="10"/>
        <color indexed="43"/>
        <rFont val="Arial"/>
        <family val="2"/>
        <charset val="161"/>
      </rPr>
      <t xml:space="preserve"> να υπάρχουν </t>
    </r>
    <r>
      <rPr>
        <b/>
        <sz val="10"/>
        <color indexed="52"/>
        <rFont val="Arial"/>
        <family val="2"/>
        <charset val="161"/>
      </rPr>
      <t>11</t>
    </r>
    <r>
      <rPr>
        <sz val="10"/>
        <color indexed="43"/>
        <rFont val="Arial"/>
        <family val="2"/>
        <charset val="161"/>
      </rPr>
      <t xml:space="preserve"> πρωτόνια</t>
    </r>
    <r>
      <rPr>
        <b/>
        <sz val="10"/>
        <color indexed="52"/>
        <rFont val="Arial"/>
        <family val="2"/>
        <charset val="161"/>
      </rPr>
      <t xml:space="preserve"> (Ζ</t>
    </r>
    <r>
      <rPr>
        <b/>
        <vertAlign val="subscript"/>
        <sz val="10"/>
        <color indexed="52"/>
        <rFont val="Arial"/>
        <family val="2"/>
        <charset val="161"/>
      </rPr>
      <t>Na</t>
    </r>
    <r>
      <rPr>
        <b/>
        <sz val="10"/>
        <color indexed="52"/>
        <rFont val="Arial"/>
        <family val="2"/>
        <charset val="161"/>
      </rPr>
      <t>=11)</t>
    </r>
    <r>
      <rPr>
        <sz val="10"/>
        <color indexed="43"/>
        <rFont val="Arial"/>
        <family val="2"/>
        <charset val="161"/>
      </rPr>
      <t xml:space="preserve"> και στον πυρήνα του </t>
    </r>
    <r>
      <rPr>
        <b/>
        <sz val="10"/>
        <color indexed="52"/>
        <rFont val="Arial"/>
        <family val="2"/>
        <charset val="161"/>
      </rPr>
      <t>Na</t>
    </r>
    <r>
      <rPr>
        <b/>
        <vertAlign val="superscript"/>
        <sz val="10"/>
        <color indexed="52"/>
        <rFont val="Arial"/>
        <family val="2"/>
        <charset val="161"/>
      </rPr>
      <t>+</t>
    </r>
    <r>
      <rPr>
        <sz val="10"/>
        <color indexed="43"/>
        <rFont val="Arial"/>
        <family val="2"/>
        <charset val="161"/>
      </rPr>
      <t xml:space="preserve"> να περιέχεται διαφορετικός αριθμός πρωτονίων.  </t>
    </r>
  </si>
  <si>
    <r>
      <t>Είναι δύσκολο, να περάσει απαρατήρητο, ότι το</t>
    </r>
    <r>
      <rPr>
        <b/>
        <sz val="11"/>
        <color indexed="43"/>
        <rFont val="Arial"/>
        <family val="2"/>
        <charset val="161"/>
      </rPr>
      <t xml:space="preserve"> </t>
    </r>
    <r>
      <rPr>
        <b/>
        <sz val="11"/>
        <color indexed="52"/>
        <rFont val="Arial"/>
        <family val="2"/>
        <charset val="161"/>
      </rPr>
      <t>ιόν</t>
    </r>
    <r>
      <rPr>
        <sz val="11"/>
        <color indexed="43"/>
        <rFont val="Arial"/>
        <family val="2"/>
        <charset val="161"/>
      </rPr>
      <t xml:space="preserve"> του </t>
    </r>
    <r>
      <rPr>
        <b/>
        <sz val="11"/>
        <color indexed="52"/>
        <rFont val="Arial"/>
        <family val="2"/>
        <charset val="161"/>
      </rPr>
      <t>νατρίου</t>
    </r>
    <r>
      <rPr>
        <sz val="11"/>
        <color indexed="43"/>
        <rFont val="Arial"/>
        <family val="2"/>
        <charset val="161"/>
      </rPr>
      <t xml:space="preserve"> </t>
    </r>
    <r>
      <rPr>
        <b/>
        <sz val="11"/>
        <color indexed="52"/>
        <rFont val="Arial"/>
        <family val="2"/>
        <charset val="161"/>
      </rPr>
      <t>(Na</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αλλά και το </t>
    </r>
    <r>
      <rPr>
        <b/>
        <sz val="11"/>
        <color indexed="52"/>
        <rFont val="Arial"/>
        <family val="2"/>
        <charset val="161"/>
      </rPr>
      <t>ιόν</t>
    </r>
    <r>
      <rPr>
        <sz val="11"/>
        <color indexed="43"/>
        <rFont val="Arial"/>
        <family val="2"/>
        <charset val="161"/>
      </rPr>
      <t xml:space="preserve"> του </t>
    </r>
    <r>
      <rPr>
        <b/>
        <sz val="11"/>
        <color indexed="52"/>
        <rFont val="Arial"/>
        <family val="2"/>
        <charset val="161"/>
      </rPr>
      <t>χλωρίου (Cl</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έχουν συμπληρωμένη την εξωτερική στιβάδα τους, αφού αυτή φέρει και στα δύο ιόντα </t>
    </r>
    <r>
      <rPr>
        <b/>
        <sz val="11"/>
        <color indexed="52"/>
        <rFont val="Arial"/>
        <family val="2"/>
        <charset val="161"/>
      </rPr>
      <t>8</t>
    </r>
    <r>
      <rPr>
        <sz val="11"/>
        <color indexed="43"/>
        <rFont val="Arial"/>
        <family val="2"/>
        <charset val="161"/>
      </rPr>
      <t xml:space="preserve"> ηλεκτρόνια. Αυτό το γεγονός δημιουργεί δικαιολο-γημένα την υποψία, ότι τα άτομα των διαφόρων στοιχείων αλληλεπιδρώντας με άτομα άλλων στοιχείων, μετατρέπονται σε ιόντα, μόνο και μόνο για να αποκτή-σουν εξωτερική στιβάδα συμπληρωμένη.</t>
    </r>
  </si>
  <si>
    <t>Σε αυτή την τάση των ατόμων των διαφόρων στοιχείων, να αποκτήσουν συμπλη-ρωμένη εξωτερική στιβάδα, βρίσκεται το μυστικό της πραγματοποίησης των χημικών αντιδράσεων.</t>
  </si>
  <si>
    <r>
      <t xml:space="preserve">Αφού λοιπόν η χημική αδράνεια των ευγενών αερίων αποδόθηκε στη συμπληρωμένη εξωτερική στιβάδα των ατόμων τους, ήταν πολύ λογικό, για την ανάγκη των ατόμων των υπόλοιπων στοιχείων να αντιδρούν, να "ενοχοποιηθεί" το γεγονός ότι η εξω-τερική στιβάδα των ατόμων τους δεν είναι συμπληρωμένη.
Δηλαδή, τα άτομα των υπόλοιπων στοιχείων συμμετέχουν σε χη-μικές αντιδράσεις, προσπαθώντας έτσι να επιτύχουν, αυτό που στα άτομα των ευγενών αερίων είναι χαρισμένο από τη φύση, δηλαδή προσπαθούν έτσι να αποκτήσουν και αυτά εξωτερική στιβάδα συμπληρωμένη.
Με αυτές τις σκέψεις η ηλεκτρονιακή θεωρία του σθένους φθάνει στον </t>
    </r>
    <r>
      <rPr>
        <b/>
        <sz val="12"/>
        <color indexed="8"/>
        <rFont val="Arial"/>
        <family val="2"/>
        <charset val="161"/>
      </rPr>
      <t>κανόνα της οκτάδας,</t>
    </r>
    <r>
      <rPr>
        <sz val="12"/>
        <color indexed="8"/>
        <rFont val="Arial"/>
        <family val="2"/>
        <charset val="161"/>
      </rPr>
      <t xml:space="preserve"> σύμφωνα με τον οποίο...</t>
    </r>
  </si>
  <si>
    <t>Αυτό είναι πολύ λογικό, αν σκεφτεί κάποιος, ότι η εξωτερική στιβάδα ενός ατόμου είναι το παράθυρο, μέσα από το οποίο επικοινωνεί αυτό με τον "έξω κόσμο".</t>
  </si>
  <si>
    <t>Για τα άτομα εκείνα στα οποία η εξωτερική στιβάδα δεν είναι συμπληρωμένη, ο αριθμός των ηλεκτρονίων αυτής της στιβάδας είναι ένας πολύ σημαντικός παράγοντας στη διαμόρφωση της χημικής συμπεριφοράς τους.</t>
  </si>
  <si>
    <t>Έτσι ένα άτομο ανάλογα με τον αριθμό ηλεκτρονίων που έχει στην εξωτερική στιβάδα του και ακόμη, ανάλογα με τα άτομα, με τα οποία αλληλεπιδρά στο περιβάλλον του, μπορεί να αποβάλει ή να προσλάβει ηλεκτρόνια, μετατρεπό-μενο έτσι σε κατιόν ή ανιόν αντίστοιχα και συμμετέχοντας κατ' αυτό τον τρόπο στο σχηματισμό μιας ιοντικής ένωσης (ετεροπολικός δεσμός), ή μπορεί να διαμοιραστεί κάποια από τα εξωτερικά του ηλεκτρόνια, με άλλα άτομα του περιβάλλοντος του, συμμετέχοντας έτσι στο σχηματισμό ομοιοπολικού δεσμού, πάντα αποσκοπώντας στην ολοκλήρωση της εξωτερικής του στιβάδας, δηλαδή στο να αποκτήσει ηλεκτρονιακή δομή ευγενούς αερίου.</t>
  </si>
  <si>
    <r>
      <t>Ας πάρουμε για παράδειγμα το άτομο του χλωρίου</t>
    </r>
    <r>
      <rPr>
        <b/>
        <sz val="11"/>
        <color indexed="52"/>
        <rFont val="Arial"/>
        <family val="2"/>
        <charset val="161"/>
      </rPr>
      <t xml:space="preserve"> (Ζ</t>
    </r>
    <r>
      <rPr>
        <b/>
        <vertAlign val="subscript"/>
        <sz val="11"/>
        <color indexed="52"/>
        <rFont val="Arial"/>
        <family val="2"/>
        <charset val="161"/>
      </rPr>
      <t>Cl</t>
    </r>
    <r>
      <rPr>
        <b/>
        <sz val="11"/>
        <color indexed="52"/>
        <rFont val="Arial"/>
        <family val="2"/>
        <charset val="161"/>
      </rPr>
      <t xml:space="preserve">=17), </t>
    </r>
    <r>
      <rPr>
        <sz val="11"/>
        <color indexed="43"/>
        <rFont val="Arial"/>
        <family val="2"/>
        <charset val="161"/>
      </rPr>
      <t xml:space="preserve">το οποίο πα-ρουσιάζει στη θεμελιώδη κατάσταση την παρακάτω ηλεκτρονιακή κατανομή…
                                                  </t>
    </r>
    <r>
      <rPr>
        <b/>
        <sz val="11"/>
        <color indexed="48"/>
        <rFont val="Arial"/>
        <family val="2"/>
        <charset val="161"/>
      </rPr>
      <t>K: 2e, L: 8e, M: 7e</t>
    </r>
  </si>
  <si>
    <r>
      <t xml:space="preserve">Καταλαβαίνουμε ότι το άτομο του χλωρίου, έχοντας </t>
    </r>
    <r>
      <rPr>
        <b/>
        <sz val="11"/>
        <color indexed="52"/>
        <rFont val="Arial"/>
        <family val="2"/>
        <charset val="161"/>
      </rPr>
      <t>7</t>
    </r>
    <r>
      <rPr>
        <sz val="11"/>
        <color indexed="43"/>
        <rFont val="Arial"/>
        <family val="2"/>
        <charset val="161"/>
      </rPr>
      <t xml:space="preserve"> ηλεκτρόνια στην εξωτερική στιβάδα του, βρίσκεται σε αναζήτηση ενός ακόμη ηλεκτρονίου. Αυτό το άτομο λοιπόν, στις αλληλεπιδράσεις που θα αναπτύξει με άλλα άτομα του περιβάλλοντός του, θα προσπαθήσει να αποκτήσει ένα ακόμη ηλεκτρόνιο, ώστε να αποκτήσει εξωτερική στιβάδα συμπληρωμένη.
Αν αλληλεπιδράσει με κάποιο άτομο μετάλλου, π.χ. άτομο </t>
    </r>
    <r>
      <rPr>
        <b/>
        <sz val="11"/>
        <color indexed="52"/>
        <rFont val="Arial"/>
        <family val="2"/>
        <charset val="161"/>
      </rPr>
      <t>Na (Z</t>
    </r>
    <r>
      <rPr>
        <b/>
        <vertAlign val="subscript"/>
        <sz val="11"/>
        <color indexed="52"/>
        <rFont val="Arial"/>
        <family val="2"/>
        <charset val="161"/>
      </rPr>
      <t>Na</t>
    </r>
    <r>
      <rPr>
        <b/>
        <sz val="11"/>
        <color indexed="52"/>
        <rFont val="Arial"/>
        <family val="2"/>
        <charset val="161"/>
      </rPr>
      <t xml:space="preserve">=11, </t>
    </r>
    <r>
      <rPr>
        <b/>
        <sz val="11"/>
        <color indexed="48"/>
        <rFont val="Arial"/>
        <family val="2"/>
        <charset val="161"/>
      </rPr>
      <t>K: 2e, L: 8e, M: 1e</t>
    </r>
    <r>
      <rPr>
        <b/>
        <sz val="11"/>
        <color indexed="52"/>
        <rFont val="Arial"/>
        <family val="2"/>
        <charset val="161"/>
      </rPr>
      <t xml:space="preserve">), </t>
    </r>
    <r>
      <rPr>
        <sz val="11"/>
        <color indexed="43"/>
        <rFont val="Arial"/>
        <family val="2"/>
        <charset val="161"/>
      </rPr>
      <t xml:space="preserve"> θα αρπάξει από αυτό το εξωτερικό του ηλεκτρόνιο, με αποτέλεσμα το ίδιο να γίνει ανιόν </t>
    </r>
    <r>
      <rPr>
        <b/>
        <sz val="11"/>
        <color indexed="52"/>
        <rFont val="Arial"/>
        <family val="2"/>
        <charset val="161"/>
      </rPr>
      <t>(Cl</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και το άτομο του </t>
    </r>
    <r>
      <rPr>
        <b/>
        <sz val="11"/>
        <color indexed="52"/>
        <rFont val="Arial"/>
        <family val="2"/>
        <charset val="161"/>
      </rPr>
      <t>Na</t>
    </r>
    <r>
      <rPr>
        <sz val="11"/>
        <color indexed="43"/>
        <rFont val="Arial"/>
        <family val="2"/>
        <charset val="161"/>
      </rPr>
      <t xml:space="preserve"> κατιόν </t>
    </r>
    <r>
      <rPr>
        <b/>
        <sz val="11"/>
        <color indexed="52"/>
        <rFont val="Arial"/>
        <family val="2"/>
        <charset val="161"/>
      </rPr>
      <t>(Na</t>
    </r>
    <r>
      <rPr>
        <b/>
        <vertAlign val="superscript"/>
        <sz val="11"/>
        <color indexed="52"/>
        <rFont val="Arial"/>
        <family val="2"/>
        <charset val="161"/>
      </rPr>
      <t>+</t>
    </r>
    <r>
      <rPr>
        <b/>
        <sz val="11"/>
        <color indexed="52"/>
        <rFont val="Arial"/>
        <family val="2"/>
        <charset val="161"/>
      </rPr>
      <t xml:space="preserve">).
</t>
    </r>
    <r>
      <rPr>
        <sz val="11"/>
        <color indexed="43"/>
        <rFont val="Arial"/>
        <family val="2"/>
        <charset val="161"/>
      </rPr>
      <t xml:space="preserve">Τέτοιου είδους συμπεριφορές οδηγούν όπως γνωρίζουμε, στο σχηματισμό των ιοντικών ενώσεων, (βλ. </t>
    </r>
    <r>
      <rPr>
        <b/>
        <sz val="11"/>
        <color indexed="51"/>
        <rFont val="Arial"/>
        <family val="2"/>
        <charset val="161"/>
      </rPr>
      <t>"ιοντικός δεσμός"</t>
    </r>
    <r>
      <rPr>
        <sz val="11"/>
        <color indexed="43"/>
        <rFont val="Arial"/>
        <family val="2"/>
        <charset val="161"/>
      </rPr>
      <t xml:space="preserve">).
Αν πάλι το άτομο του χλωρίου αλληλεπιδράσει με το άτομο κάποιου αμέταλλου στοιχείου, π.χ. άτομο </t>
    </r>
    <r>
      <rPr>
        <b/>
        <sz val="11"/>
        <color indexed="52"/>
        <rFont val="Arial"/>
        <family val="2"/>
        <charset val="161"/>
      </rPr>
      <t>Η,</t>
    </r>
    <r>
      <rPr>
        <sz val="11"/>
        <color indexed="43"/>
        <rFont val="Arial"/>
        <family val="2"/>
        <charset val="161"/>
      </rPr>
      <t xml:space="preserve"> θα διαμοιραστούν από κοινού τα εξωτερικά μονήρη ηλεκτρόνια που διαθέτουν, συνάπτοντας έτσι μεταξύ τους ομοιοπολικό δεσμό, (σχηματισμός υδροχλωρίου, </t>
    </r>
    <r>
      <rPr>
        <b/>
        <sz val="11"/>
        <color indexed="52"/>
        <rFont val="Arial"/>
        <family val="2"/>
        <charset val="161"/>
      </rPr>
      <t>HCl,</t>
    </r>
    <r>
      <rPr>
        <sz val="11"/>
        <color indexed="43"/>
        <rFont val="Arial"/>
        <family val="2"/>
        <charset val="161"/>
      </rPr>
      <t xml:space="preserve"> βλ. </t>
    </r>
    <r>
      <rPr>
        <b/>
        <sz val="11"/>
        <color indexed="51"/>
        <rFont val="Arial"/>
        <family val="2"/>
        <charset val="161"/>
      </rPr>
      <t>"μοριακός δεσμός"</t>
    </r>
    <r>
      <rPr>
        <sz val="11"/>
        <color indexed="43"/>
        <rFont val="Arial"/>
        <family val="2"/>
        <charset val="161"/>
      </rPr>
      <t>).</t>
    </r>
  </si>
  <si>
    <t xml:space="preserve">Η ηλεκτρονική θεωρία του σθένους, σε γενικές γραμμές, εξηγεί αρκετά ικανο-ποιητικά το σχηματισμό των ιοντικών ενώσεων και αποτελεί μια πρώτη αρκετά καλή  προσέγγιση, στην κατανόηση του ομοιοπολικού δεσμού. Αποτυγχάνει όμως να ερμηνεύσει το σχηματισμό μοριακών δεσμών, σε πολλές περιπτώσεις, ιδιαίτερα όταν στη συγκρότηση των μορίων συμμετέχουν άτομα που βρίσκονται στον Π.Π. από την 3η περίοδο και κάτω. </t>
  </si>
  <si>
    <r>
      <t xml:space="preserve">Πολύ πιο ικανοποιητικά αντιμετωπίζεται σήμερα η ερμηνεία του ομοιοπολι-κού δεσμού, από τις νεώτερες δεσμικές θεωρίες, τη </t>
    </r>
    <r>
      <rPr>
        <b/>
        <sz val="11"/>
        <color indexed="52"/>
        <rFont val="Arial"/>
        <family val="2"/>
        <charset val="161"/>
      </rPr>
      <t>θεωρία δεσμού σθένους</t>
    </r>
    <r>
      <rPr>
        <sz val="11"/>
        <color indexed="43"/>
        <rFont val="Arial"/>
        <family val="2"/>
        <charset val="161"/>
      </rPr>
      <t xml:space="preserve"> και τη </t>
    </r>
    <r>
      <rPr>
        <b/>
        <sz val="11"/>
        <color indexed="52"/>
        <rFont val="Arial"/>
        <family val="2"/>
        <charset val="161"/>
      </rPr>
      <t xml:space="preserve">θεωρία των μοριακών τροχιακών. </t>
    </r>
    <r>
      <rPr>
        <sz val="11"/>
        <color indexed="43"/>
        <rFont val="Arial"/>
        <family val="2"/>
        <charset val="161"/>
      </rPr>
      <t xml:space="preserve">Οι θεωρίες αυτές στηρίζονται στο κβαντομηχανικό ατομικό μοντέλο και η κατανόησή τους απαιτεί πολύ καλή γνώση μαθηματικών. </t>
    </r>
  </si>
  <si>
    <r>
      <t xml:space="preserve">Οι χημικοί τύποι που χρησιμοποιούμε για να παρι-στάνουμε τα διάφορα μόρια, ονομάζονται </t>
    </r>
    <r>
      <rPr>
        <b/>
        <sz val="10"/>
        <color indexed="52"/>
        <rFont val="Arial"/>
        <family val="2"/>
        <charset val="161"/>
      </rPr>
      <t>μοριακοί τύποι</t>
    </r>
    <r>
      <rPr>
        <sz val="10"/>
        <color indexed="43"/>
        <rFont val="Arial"/>
        <family val="2"/>
        <charset val="161"/>
      </rPr>
      <t xml:space="preserve"> και φανερώνουν τη σύνθεση των μορίων που περιγράφουν, δηλαδή μας πληροφορούν για το είδος και τον ακριβή αριθμό των ατόμων, που ενώθηκαν για να σχηματίσουν το μόριο, π.χ. ο μοριακός τύπος της </t>
    </r>
    <r>
      <rPr>
        <b/>
        <sz val="10"/>
        <color indexed="52"/>
        <rFont val="Arial"/>
        <family val="2"/>
        <charset val="161"/>
      </rPr>
      <t>αμμωνίας</t>
    </r>
    <r>
      <rPr>
        <sz val="10"/>
        <color indexed="43"/>
        <rFont val="Arial"/>
        <family val="2"/>
        <charset val="161"/>
      </rPr>
      <t xml:space="preserve"> </t>
    </r>
    <r>
      <rPr>
        <b/>
        <sz val="10"/>
        <color indexed="52"/>
        <rFont val="Arial"/>
        <family val="2"/>
        <charset val="161"/>
      </rPr>
      <t>(ΝΗ</t>
    </r>
    <r>
      <rPr>
        <b/>
        <vertAlign val="subscript"/>
        <sz val="10"/>
        <color indexed="52"/>
        <rFont val="Arial"/>
        <family val="2"/>
        <charset val="161"/>
      </rPr>
      <t>3</t>
    </r>
    <r>
      <rPr>
        <b/>
        <sz val="10"/>
        <color indexed="52"/>
        <rFont val="Arial"/>
        <family val="2"/>
        <charset val="161"/>
      </rPr>
      <t>),</t>
    </r>
    <r>
      <rPr>
        <sz val="10"/>
        <color indexed="43"/>
        <rFont val="Arial"/>
        <family val="2"/>
        <charset val="161"/>
      </rPr>
      <t xml:space="preserve"> δείχνει ότι το μόριο αυτής αποτελείται από ένα άτομο αζώτου και τρία άτομα υδρογόνου.</t>
    </r>
  </si>
  <si>
    <r>
      <t xml:space="preserve">Σχεδόν πάντα, τα άτομα από τα οποία σχηματίζεται ένα μόριο, είναι άτομα </t>
    </r>
    <r>
      <rPr>
        <b/>
        <sz val="11"/>
        <color indexed="52"/>
        <rFont val="Arial"/>
        <family val="2"/>
        <charset val="161"/>
      </rPr>
      <t>αμέταλλων</t>
    </r>
    <r>
      <rPr>
        <sz val="11"/>
        <color indexed="43"/>
        <rFont val="Arial"/>
        <family val="2"/>
      </rPr>
      <t xml:space="preserve"> στοιχείων, τα οποία ενώνονται μεταξύ τους με </t>
    </r>
    <r>
      <rPr>
        <b/>
        <sz val="11"/>
        <color indexed="52"/>
        <rFont val="Arial"/>
        <family val="2"/>
        <charset val="161"/>
      </rPr>
      <t>ομοιοπλικό</t>
    </r>
    <r>
      <rPr>
        <sz val="11"/>
        <color indexed="43"/>
        <rFont val="Arial"/>
        <family val="2"/>
      </rPr>
      <t xml:space="preserve"> δεσμό. Ο ομοιοπολικός δεσμός ονομάζεται αλλιώς και </t>
    </r>
    <r>
      <rPr>
        <b/>
        <sz val="11"/>
        <color indexed="52"/>
        <rFont val="Arial"/>
        <family val="2"/>
        <charset val="161"/>
      </rPr>
      <t>"μοριακός"</t>
    </r>
    <r>
      <rPr>
        <sz val="11"/>
        <color indexed="43"/>
        <rFont val="Arial"/>
        <family val="2"/>
      </rPr>
      <t xml:space="preserve"> δεσμός, ακριβώς επειδή όταν άτομα ενώνονται με αυτό το είδος χημικού δεσμού, οδηγούμαστε στο σχηματισμό μορίων (βλ. </t>
    </r>
    <r>
      <rPr>
        <b/>
        <sz val="11"/>
        <color indexed="51"/>
        <rFont val="Arial"/>
        <family val="2"/>
        <charset val="161"/>
      </rPr>
      <t>"μοριακός δεσμός"</t>
    </r>
    <r>
      <rPr>
        <sz val="11"/>
        <color indexed="43"/>
        <rFont val="Arial"/>
        <family val="2"/>
      </rPr>
      <t>).</t>
    </r>
  </si>
  <si>
    <r>
      <t xml:space="preserve">Μπορούμε πολύ παραστατικά να παραστήσουμε διάφορα μόρια, με τη βοήθεια των </t>
    </r>
    <r>
      <rPr>
        <b/>
        <sz val="11"/>
        <color indexed="52"/>
        <rFont val="Arial"/>
        <family val="2"/>
        <charset val="161"/>
      </rPr>
      <t>μοριακών μοντέλων.</t>
    </r>
    <r>
      <rPr>
        <b/>
        <sz val="11"/>
        <color indexed="43"/>
        <rFont val="Arial"/>
        <family val="2"/>
      </rPr>
      <t xml:space="preserve"> </t>
    </r>
    <r>
      <rPr>
        <sz val="11"/>
        <color indexed="43"/>
        <rFont val="Arial"/>
        <family val="2"/>
      </rPr>
      <t>Στα μοριακά μοντέλα, σφαιρίδια διαφόρων μεγεθών και χρωμάτων παριστάνουν τα άτομα των διαφόρων στοιχείων. Οι δεσμοί ανάμεσα στα άτομα παριστάνονται με μικρά ραβδάκια.</t>
    </r>
  </si>
  <si>
    <r>
      <t xml:space="preserve">Στις </t>
    </r>
    <r>
      <rPr>
        <sz val="11"/>
        <color indexed="48"/>
        <rFont val="Arial"/>
        <family val="2"/>
        <charset val="161"/>
      </rPr>
      <t>διπλανές εικόνες</t>
    </r>
    <r>
      <rPr>
        <sz val="11"/>
        <color indexed="43"/>
        <rFont val="Arial"/>
        <family val="2"/>
      </rPr>
      <t xml:space="preserve"> απεικονίζεται το μόριο της </t>
    </r>
    <r>
      <rPr>
        <b/>
        <sz val="11"/>
        <color indexed="52"/>
        <rFont val="Arial"/>
        <family val="2"/>
        <charset val="161"/>
      </rPr>
      <t>αμμωνίας (NH</t>
    </r>
    <r>
      <rPr>
        <b/>
        <vertAlign val="subscript"/>
        <sz val="11"/>
        <color indexed="52"/>
        <rFont val="Arial"/>
        <family val="2"/>
        <charset val="161"/>
      </rPr>
      <t>3</t>
    </r>
    <r>
      <rPr>
        <b/>
        <sz val="11"/>
        <color indexed="52"/>
        <rFont val="Arial"/>
        <family val="2"/>
        <charset val="161"/>
      </rPr>
      <t>).</t>
    </r>
    <r>
      <rPr>
        <b/>
        <sz val="11"/>
        <color indexed="43"/>
        <rFont val="Arial"/>
        <family val="2"/>
      </rPr>
      <t xml:space="preserve"> </t>
    </r>
    <r>
      <rPr>
        <sz val="11"/>
        <color indexed="43"/>
        <rFont val="Arial"/>
        <family val="2"/>
      </rPr>
      <t xml:space="preserve">Στη 2η απει-κόνιση φαίνονται και οι δεσμοί που αναπτύσσονται ανάμεσα στα άτομα, μέσα στο μόριο. </t>
    </r>
  </si>
  <si>
    <r>
      <t xml:space="preserve">Στοιχεία με ατομικότητα ίση με </t>
    </r>
    <r>
      <rPr>
        <b/>
        <sz val="11"/>
        <color indexed="52"/>
        <rFont val="Arial"/>
        <family val="2"/>
        <charset val="161"/>
      </rPr>
      <t>1:</t>
    </r>
    <r>
      <rPr>
        <b/>
        <sz val="11"/>
        <color indexed="43"/>
        <rFont val="Arial"/>
        <family val="2"/>
      </rPr>
      <t xml:space="preserve"> </t>
    </r>
    <r>
      <rPr>
        <sz val="11"/>
        <color indexed="43"/>
        <rFont val="Arial"/>
        <family val="2"/>
      </rPr>
      <t xml:space="preserve"> τα </t>
    </r>
    <r>
      <rPr>
        <b/>
        <sz val="11"/>
        <color indexed="52"/>
        <rFont val="Arial"/>
        <family val="2"/>
        <charset val="161"/>
      </rPr>
      <t>ευγενή αέρια</t>
    </r>
    <r>
      <rPr>
        <sz val="11"/>
        <color indexed="43"/>
        <rFont val="Arial"/>
        <family val="2"/>
      </rPr>
      <t xml:space="preserve"> και όλα τα </t>
    </r>
    <r>
      <rPr>
        <b/>
        <sz val="11"/>
        <color indexed="52"/>
        <rFont val="Arial"/>
        <family val="2"/>
        <charset val="161"/>
      </rPr>
      <t xml:space="preserve">μέταλλα σε κατάσταση ατμών. </t>
    </r>
    <r>
      <rPr>
        <sz val="11"/>
        <color indexed="43"/>
        <rFont val="Arial"/>
        <family val="2"/>
      </rPr>
      <t xml:space="preserve">
Στοιχεία με ατομικότητα ίση με </t>
    </r>
    <r>
      <rPr>
        <b/>
        <sz val="11"/>
        <color indexed="52"/>
        <rFont val="Arial"/>
        <family val="2"/>
        <charset val="161"/>
      </rPr>
      <t>2:  H</t>
    </r>
    <r>
      <rPr>
        <b/>
        <vertAlign val="subscript"/>
        <sz val="11"/>
        <color indexed="52"/>
        <rFont val="Arial"/>
        <family val="2"/>
        <charset val="161"/>
      </rPr>
      <t>2</t>
    </r>
    <r>
      <rPr>
        <b/>
        <sz val="11"/>
        <color indexed="52"/>
        <rFont val="Arial"/>
        <family val="2"/>
        <charset val="161"/>
      </rPr>
      <t>, O</t>
    </r>
    <r>
      <rPr>
        <b/>
        <vertAlign val="subscript"/>
        <sz val="11"/>
        <color indexed="52"/>
        <rFont val="Arial"/>
        <family val="2"/>
        <charset val="161"/>
      </rPr>
      <t>2</t>
    </r>
    <r>
      <rPr>
        <b/>
        <sz val="11"/>
        <color indexed="52"/>
        <rFont val="Arial"/>
        <family val="2"/>
        <charset val="161"/>
      </rPr>
      <t>, N</t>
    </r>
    <r>
      <rPr>
        <b/>
        <vertAlign val="subscript"/>
        <sz val="11"/>
        <color indexed="52"/>
        <rFont val="Arial"/>
        <family val="2"/>
        <charset val="161"/>
      </rPr>
      <t>2</t>
    </r>
    <r>
      <rPr>
        <b/>
        <sz val="11"/>
        <color indexed="52"/>
        <rFont val="Arial"/>
        <family val="2"/>
        <charset val="161"/>
      </rPr>
      <t>, F</t>
    </r>
    <r>
      <rPr>
        <b/>
        <vertAlign val="subscript"/>
        <sz val="11"/>
        <color indexed="52"/>
        <rFont val="Arial"/>
        <family val="2"/>
        <charset val="161"/>
      </rPr>
      <t>2</t>
    </r>
    <r>
      <rPr>
        <b/>
        <sz val="11"/>
        <color indexed="52"/>
        <rFont val="Arial"/>
        <family val="2"/>
        <charset val="161"/>
      </rPr>
      <t>, Cl</t>
    </r>
    <r>
      <rPr>
        <b/>
        <vertAlign val="subscript"/>
        <sz val="11"/>
        <color indexed="52"/>
        <rFont val="Arial"/>
        <family val="2"/>
        <charset val="161"/>
      </rPr>
      <t>2</t>
    </r>
    <r>
      <rPr>
        <b/>
        <sz val="11"/>
        <color indexed="52"/>
        <rFont val="Arial"/>
        <family val="2"/>
        <charset val="161"/>
      </rPr>
      <t>, Br</t>
    </r>
    <r>
      <rPr>
        <b/>
        <vertAlign val="subscript"/>
        <sz val="11"/>
        <color indexed="52"/>
        <rFont val="Arial"/>
        <family val="2"/>
        <charset val="161"/>
      </rPr>
      <t>2</t>
    </r>
    <r>
      <rPr>
        <b/>
        <sz val="11"/>
        <color indexed="52"/>
        <rFont val="Arial"/>
        <family val="2"/>
        <charset val="161"/>
      </rPr>
      <t xml:space="preserve"> </t>
    </r>
    <r>
      <rPr>
        <sz val="11"/>
        <color indexed="43"/>
        <rFont val="Arial"/>
        <family val="2"/>
        <charset val="161"/>
      </rPr>
      <t>και</t>
    </r>
    <r>
      <rPr>
        <b/>
        <sz val="11"/>
        <color indexed="52"/>
        <rFont val="Arial"/>
        <family val="2"/>
        <charset val="161"/>
      </rPr>
      <t xml:space="preserve"> I</t>
    </r>
    <r>
      <rPr>
        <b/>
        <vertAlign val="subscript"/>
        <sz val="11"/>
        <color indexed="52"/>
        <rFont val="Arial"/>
        <family val="2"/>
        <charset val="161"/>
      </rPr>
      <t>2</t>
    </r>
    <r>
      <rPr>
        <b/>
        <sz val="11"/>
        <color indexed="52"/>
        <rFont val="Arial"/>
        <family val="2"/>
        <charset val="161"/>
      </rPr>
      <t>.</t>
    </r>
    <r>
      <rPr>
        <sz val="11"/>
        <color indexed="43"/>
        <rFont val="Arial"/>
        <family val="2"/>
      </rPr>
      <t xml:space="preserve">
Στοιχεία με ατομικότητα ίση με </t>
    </r>
    <r>
      <rPr>
        <b/>
        <sz val="11"/>
        <color indexed="52"/>
        <rFont val="Arial"/>
        <family val="2"/>
        <charset val="161"/>
      </rPr>
      <t>3:  O</t>
    </r>
    <r>
      <rPr>
        <b/>
        <vertAlign val="subscript"/>
        <sz val="11"/>
        <color indexed="52"/>
        <rFont val="Arial"/>
        <family val="2"/>
        <charset val="161"/>
      </rPr>
      <t>3</t>
    </r>
    <r>
      <rPr>
        <b/>
        <sz val="11"/>
        <color indexed="52"/>
        <rFont val="Arial"/>
        <family val="2"/>
        <charset val="161"/>
      </rPr>
      <t xml:space="preserve"> (όζον). </t>
    </r>
    <r>
      <rPr>
        <sz val="11"/>
        <color indexed="43"/>
        <rFont val="Arial"/>
        <family val="2"/>
      </rPr>
      <t xml:space="preserve">
Στοιχεία με ατομικότητα ίση με </t>
    </r>
    <r>
      <rPr>
        <b/>
        <sz val="11"/>
        <color indexed="52"/>
        <rFont val="Arial"/>
        <family val="2"/>
        <charset val="161"/>
      </rPr>
      <t>4:  P</t>
    </r>
    <r>
      <rPr>
        <b/>
        <vertAlign val="subscript"/>
        <sz val="11"/>
        <color indexed="52"/>
        <rFont val="Arial"/>
        <family val="2"/>
        <charset val="161"/>
      </rPr>
      <t>4</t>
    </r>
    <r>
      <rPr>
        <b/>
        <sz val="11"/>
        <color indexed="52"/>
        <rFont val="Arial"/>
        <family val="2"/>
        <charset val="161"/>
      </rPr>
      <t xml:space="preserve"> (φωσφόρος), As</t>
    </r>
    <r>
      <rPr>
        <b/>
        <vertAlign val="subscript"/>
        <sz val="11"/>
        <color indexed="52"/>
        <rFont val="Arial"/>
        <family val="2"/>
        <charset val="161"/>
      </rPr>
      <t>4</t>
    </r>
    <r>
      <rPr>
        <b/>
        <sz val="11"/>
        <color indexed="52"/>
        <rFont val="Arial"/>
        <family val="2"/>
        <charset val="161"/>
      </rPr>
      <t xml:space="preserve"> (αρσενικό) </t>
    </r>
    <r>
      <rPr>
        <sz val="11"/>
        <color indexed="43"/>
        <rFont val="Arial"/>
        <family val="2"/>
        <charset val="161"/>
      </rPr>
      <t>και</t>
    </r>
    <r>
      <rPr>
        <b/>
        <sz val="11"/>
        <color indexed="52"/>
        <rFont val="Arial"/>
        <family val="2"/>
        <charset val="161"/>
      </rPr>
      <t xml:space="preserve"> Sb</t>
    </r>
    <r>
      <rPr>
        <b/>
        <vertAlign val="subscript"/>
        <sz val="11"/>
        <color indexed="52"/>
        <rFont val="Arial"/>
        <family val="2"/>
        <charset val="161"/>
      </rPr>
      <t xml:space="preserve">4 </t>
    </r>
    <r>
      <rPr>
        <b/>
        <sz val="11"/>
        <color indexed="52"/>
        <rFont val="Arial"/>
        <family val="2"/>
        <charset val="161"/>
      </rPr>
      <t xml:space="preserve">(αντιμόνιο). </t>
    </r>
    <r>
      <rPr>
        <sz val="11"/>
        <color indexed="43"/>
        <rFont val="Arial"/>
        <family val="2"/>
      </rPr>
      <t xml:space="preserve">
Να σημειωθεί ακόμη ότι το</t>
    </r>
    <r>
      <rPr>
        <b/>
        <sz val="11"/>
        <color indexed="43"/>
        <rFont val="Arial"/>
        <family val="2"/>
      </rPr>
      <t xml:space="preserve"> </t>
    </r>
    <r>
      <rPr>
        <b/>
        <sz val="11"/>
        <color indexed="52"/>
        <rFont val="Arial"/>
        <family val="2"/>
        <charset val="161"/>
      </rPr>
      <t>θείο (S)</t>
    </r>
    <r>
      <rPr>
        <b/>
        <sz val="11"/>
        <color indexed="43"/>
        <rFont val="Arial"/>
        <family val="2"/>
      </rPr>
      <t xml:space="preserve"> </t>
    </r>
    <r>
      <rPr>
        <sz val="11"/>
        <color indexed="43"/>
        <rFont val="Arial"/>
        <family val="2"/>
      </rPr>
      <t xml:space="preserve">παρουσιάζει ατομικότητα </t>
    </r>
    <r>
      <rPr>
        <b/>
        <sz val="11"/>
        <color indexed="52"/>
        <rFont val="Arial"/>
        <family val="2"/>
        <charset val="161"/>
      </rPr>
      <t xml:space="preserve">2, 4, 6 </t>
    </r>
    <r>
      <rPr>
        <sz val="11"/>
        <color indexed="43"/>
        <rFont val="Arial"/>
        <family val="2"/>
        <charset val="161"/>
      </rPr>
      <t>ή</t>
    </r>
    <r>
      <rPr>
        <b/>
        <sz val="11"/>
        <color indexed="52"/>
        <rFont val="Arial"/>
        <family val="2"/>
        <charset val="161"/>
      </rPr>
      <t xml:space="preserve"> 8</t>
    </r>
    <r>
      <rPr>
        <b/>
        <sz val="11"/>
        <color indexed="43"/>
        <rFont val="Arial"/>
        <family val="2"/>
      </rPr>
      <t xml:space="preserve"> </t>
    </r>
    <r>
      <rPr>
        <sz val="11"/>
        <color indexed="43"/>
        <rFont val="Arial"/>
        <family val="2"/>
      </rPr>
      <t xml:space="preserve">ανάλογα με τις επικρατούσες συνθήκες. </t>
    </r>
  </si>
  <si>
    <r>
      <t xml:space="preserve">Στις χημικές εξισώσεις που αναφέρονται σε αντιδράσεις στοιχείων με διάφορες χημικές ουσίες, όλα τα στοιχεία αναγράφονται ως </t>
    </r>
    <r>
      <rPr>
        <b/>
        <sz val="11"/>
        <color indexed="52"/>
        <rFont val="Arial"/>
        <family val="2"/>
        <charset val="161"/>
      </rPr>
      <t>μονοατομικά, εκτός</t>
    </r>
    <r>
      <rPr>
        <sz val="11"/>
        <color indexed="43"/>
        <rFont val="Arial"/>
        <family val="2"/>
      </rPr>
      <t xml:space="preserve"> από τα </t>
    </r>
    <r>
      <rPr>
        <b/>
        <sz val="11"/>
        <color indexed="52"/>
        <rFont val="Arial"/>
        <family val="2"/>
        <charset val="161"/>
      </rPr>
      <t>διατομικά,</t>
    </r>
    <r>
      <rPr>
        <sz val="11"/>
        <color indexed="43"/>
        <rFont val="Arial"/>
        <family val="2"/>
      </rPr>
      <t xml:space="preserve"> π.χ...   </t>
    </r>
    <r>
      <rPr>
        <sz val="11"/>
        <color indexed="43"/>
        <rFont val="Arial"/>
        <family val="2"/>
        <charset val="161"/>
      </rPr>
      <t xml:space="preserve">      
                                                </t>
    </r>
    <r>
      <rPr>
        <b/>
        <sz val="11"/>
        <color indexed="43"/>
        <rFont val="Arial"/>
        <family val="2"/>
        <charset val="161"/>
      </rPr>
      <t xml:space="preserve"> </t>
    </r>
    <r>
      <rPr>
        <b/>
        <sz val="12"/>
        <color indexed="53"/>
        <rFont val="Arial"/>
        <family val="2"/>
        <charset val="161"/>
      </rPr>
      <t>2P + 3Cl</t>
    </r>
    <r>
      <rPr>
        <b/>
        <vertAlign val="subscript"/>
        <sz val="12"/>
        <color indexed="53"/>
        <rFont val="Arial"/>
        <family val="2"/>
      </rPr>
      <t>2</t>
    </r>
    <r>
      <rPr>
        <b/>
        <sz val="12"/>
        <color indexed="53"/>
        <rFont val="Arial"/>
        <family val="2"/>
        <charset val="161"/>
      </rPr>
      <t xml:space="preserve"> </t>
    </r>
    <r>
      <rPr>
        <b/>
        <sz val="12"/>
        <color indexed="53"/>
        <rFont val="Symbol"/>
        <family val="1"/>
        <charset val="2"/>
      </rPr>
      <t>®</t>
    </r>
    <r>
      <rPr>
        <b/>
        <sz val="12"/>
        <color indexed="53"/>
        <rFont val="Arial"/>
        <family val="2"/>
      </rPr>
      <t xml:space="preserve"> 2PCl</t>
    </r>
    <r>
      <rPr>
        <b/>
        <vertAlign val="subscript"/>
        <sz val="12"/>
        <color indexed="53"/>
        <rFont val="Arial"/>
        <family val="2"/>
      </rPr>
      <t>3</t>
    </r>
    <r>
      <rPr>
        <b/>
        <sz val="12"/>
        <color indexed="43"/>
        <rFont val="Arial"/>
        <family val="2"/>
        <charset val="161"/>
      </rPr>
      <t xml:space="preserve"> </t>
    </r>
    <r>
      <rPr>
        <sz val="11"/>
        <color indexed="43"/>
        <rFont val="Arial"/>
        <family val="2"/>
        <charset val="161"/>
      </rPr>
      <t xml:space="preserve">   </t>
    </r>
  </si>
  <si>
    <r>
      <t xml:space="preserve">Η ατομικότητα αναφέρεται </t>
    </r>
    <r>
      <rPr>
        <b/>
        <sz val="11"/>
        <color indexed="53"/>
        <rFont val="Arial"/>
        <family val="2"/>
        <charset val="161"/>
      </rPr>
      <t>πάντα</t>
    </r>
    <r>
      <rPr>
        <sz val="11"/>
        <color indexed="43"/>
        <rFont val="Arial"/>
        <family val="2"/>
      </rPr>
      <t xml:space="preserve"> σε κάποιο στοιχείο, </t>
    </r>
    <r>
      <rPr>
        <b/>
        <sz val="11"/>
        <color indexed="53"/>
        <rFont val="Arial"/>
        <family val="2"/>
        <charset val="161"/>
      </rPr>
      <t>ποτέ</t>
    </r>
    <r>
      <rPr>
        <sz val="11"/>
        <color indexed="43"/>
        <rFont val="Arial"/>
        <family val="2"/>
      </rPr>
      <t xml:space="preserve"> σε χημική ένωση. ΄Ετσι δεν μπορούμε να πούμε για παράδειγμα ότι το νερό </t>
    </r>
    <r>
      <rPr>
        <b/>
        <sz val="11"/>
        <color indexed="52"/>
        <rFont val="Arial"/>
        <family val="2"/>
        <charset val="161"/>
      </rPr>
      <t>(H</t>
    </r>
    <r>
      <rPr>
        <b/>
        <vertAlign val="subscript"/>
        <sz val="11"/>
        <color indexed="52"/>
        <rFont val="Arial"/>
        <family val="2"/>
        <charset val="161"/>
      </rPr>
      <t>2</t>
    </r>
    <r>
      <rPr>
        <b/>
        <sz val="11"/>
        <color indexed="52"/>
        <rFont val="Arial"/>
        <family val="2"/>
        <charset val="161"/>
      </rPr>
      <t>O)</t>
    </r>
    <r>
      <rPr>
        <b/>
        <sz val="11"/>
        <color indexed="43"/>
        <rFont val="Arial"/>
        <family val="2"/>
      </rPr>
      <t xml:space="preserve"> </t>
    </r>
    <r>
      <rPr>
        <sz val="11"/>
        <color indexed="43"/>
        <rFont val="Arial"/>
        <family val="2"/>
      </rPr>
      <t>έχει ατομικότητα ίση με 3, μόνο και μόνο επειδή το μόριο του, προκύπτει από τη συνένωση τριών συνολικά ατόμων.</t>
    </r>
  </si>
  <si>
    <r>
      <t xml:space="preserve">Ένα </t>
    </r>
    <r>
      <rPr>
        <b/>
        <sz val="11"/>
        <color indexed="52"/>
        <rFont val="Arial"/>
        <family val="2"/>
        <charset val="161"/>
      </rPr>
      <t>μονοατομικό</t>
    </r>
    <r>
      <rPr>
        <sz val="11"/>
        <color indexed="43"/>
        <rFont val="Arial"/>
        <family val="2"/>
        <charset val="161"/>
      </rPr>
      <t xml:space="preserve"> ιόν δε μπορεί παρά να σχηματίζεται από το αντίστοιχο άτομο, όταν το τελευταίο </t>
    </r>
    <r>
      <rPr>
        <b/>
        <sz val="11"/>
        <color indexed="52"/>
        <rFont val="Arial"/>
        <family val="2"/>
        <charset val="161"/>
      </rPr>
      <t>αποβάλλει</t>
    </r>
    <r>
      <rPr>
        <sz val="11"/>
        <color indexed="43"/>
        <rFont val="Arial"/>
        <family val="2"/>
        <charset val="161"/>
      </rPr>
      <t xml:space="preserve"> στο περιβάλλον του τα λιγοστά ηλεκτρόνια  της εξωτερικής στιβάδας του (συνηθέστερα 1 ή 2, σπανιότερα 3 και ακόμη σπανιότερα 4 ηλεκτρόνια), ή όταν </t>
    </r>
    <r>
      <rPr>
        <b/>
        <sz val="11"/>
        <color indexed="52"/>
        <rFont val="Arial"/>
        <family val="2"/>
        <charset val="161"/>
      </rPr>
      <t>προσλαμβάνει</t>
    </r>
    <r>
      <rPr>
        <sz val="11"/>
        <color indexed="43"/>
        <rFont val="Arial"/>
        <family val="2"/>
        <charset val="161"/>
      </rPr>
      <t xml:space="preserve"> στην εξωτερική του  στιβάδα κάποια ηλεκτρόνια από το περιβάλλον του, (συνήθως 1 ή 2, σπανιότερα 3 ηλεκτρόνια).
Στην πρώτη περίπτωση σχηματίζεται </t>
    </r>
    <r>
      <rPr>
        <b/>
        <sz val="11"/>
        <color indexed="52"/>
        <rFont val="Arial"/>
        <family val="2"/>
        <charset val="161"/>
      </rPr>
      <t>κατιόν</t>
    </r>
    <r>
      <rPr>
        <sz val="11"/>
        <color indexed="43"/>
        <rFont val="Arial"/>
        <family val="2"/>
        <charset val="161"/>
      </rPr>
      <t xml:space="preserve"> που εμφανίζει ηλεκτρικό φορτίο </t>
    </r>
    <r>
      <rPr>
        <b/>
        <sz val="11"/>
        <color indexed="52"/>
        <rFont val="Arial"/>
        <family val="2"/>
        <charset val="161"/>
      </rPr>
      <t>"ν+",</t>
    </r>
    <r>
      <rPr>
        <sz val="11"/>
        <color indexed="43"/>
        <rFont val="Arial"/>
        <family val="2"/>
        <charset val="161"/>
      </rPr>
      <t xml:space="preserve"> όπου </t>
    </r>
    <r>
      <rPr>
        <b/>
        <sz val="11"/>
        <color indexed="52"/>
        <rFont val="Arial"/>
        <family val="2"/>
        <charset val="161"/>
      </rPr>
      <t>"ν"</t>
    </r>
    <r>
      <rPr>
        <sz val="11"/>
        <color indexed="43"/>
        <rFont val="Arial"/>
        <family val="2"/>
        <charset val="161"/>
      </rPr>
      <t xml:space="preserve"> είναι ο αριθμός των ηλεκτρονίων που απέβαλε το άτομο κατά τη μεταμόρφωσή του σε ιόν, ενώ στη δεύτερη περίπτωση σχηματίζεται </t>
    </r>
    <r>
      <rPr>
        <b/>
        <sz val="11"/>
        <color indexed="52"/>
        <rFont val="Arial"/>
        <family val="2"/>
        <charset val="161"/>
      </rPr>
      <t>ανιόν,</t>
    </r>
    <r>
      <rPr>
        <sz val="11"/>
        <color indexed="43"/>
        <rFont val="Arial"/>
        <family val="2"/>
        <charset val="161"/>
      </rPr>
      <t xml:space="preserve"> με φορτίο </t>
    </r>
    <r>
      <rPr>
        <b/>
        <sz val="11"/>
        <color indexed="52"/>
        <rFont val="Arial"/>
        <family val="2"/>
        <charset val="161"/>
      </rPr>
      <t>"λ–",</t>
    </r>
    <r>
      <rPr>
        <sz val="11"/>
        <color indexed="43"/>
        <rFont val="Arial"/>
        <family val="2"/>
        <charset val="161"/>
      </rPr>
      <t xml:space="preserve"> όπου </t>
    </r>
    <r>
      <rPr>
        <b/>
        <sz val="11"/>
        <color indexed="52"/>
        <rFont val="Arial"/>
        <family val="2"/>
        <charset val="161"/>
      </rPr>
      <t>"λ"</t>
    </r>
    <r>
      <rPr>
        <sz val="11"/>
        <color indexed="43"/>
        <rFont val="Arial"/>
        <family val="2"/>
        <charset val="161"/>
      </rPr>
      <t xml:space="preserve"> είναι ο αριθμός των ηλεκτρονίων που προσέλαβε το άτο-μο από το περιβάλλον του για να γίνει ιόν. </t>
    </r>
  </si>
  <si>
    <r>
      <t xml:space="preserve">Πρέπει να σημειωθεί ότι η </t>
    </r>
    <r>
      <rPr>
        <b/>
        <sz val="11"/>
        <color indexed="52"/>
        <rFont val="Arial"/>
        <family val="2"/>
        <charset val="161"/>
      </rPr>
      <t>αποβολή</t>
    </r>
    <r>
      <rPr>
        <sz val="11"/>
        <color indexed="43"/>
        <rFont val="Arial"/>
        <family val="2"/>
        <charset val="161"/>
      </rPr>
      <t xml:space="preserve"> ή </t>
    </r>
    <r>
      <rPr>
        <b/>
        <sz val="11"/>
        <color indexed="53"/>
        <rFont val="Arial"/>
        <family val="2"/>
        <charset val="161"/>
      </rPr>
      <t>πρόσληψη</t>
    </r>
    <r>
      <rPr>
        <sz val="11"/>
        <color indexed="43"/>
        <rFont val="Arial"/>
        <family val="2"/>
        <charset val="161"/>
      </rPr>
      <t xml:space="preserve"> ηλεκτρονίων από ένα άτομο, που έχει ως επακόλουθο τη μεταμόρφωσή του σε </t>
    </r>
    <r>
      <rPr>
        <b/>
        <sz val="11"/>
        <color indexed="52"/>
        <rFont val="Arial"/>
        <family val="2"/>
        <charset val="161"/>
      </rPr>
      <t>κατιόν</t>
    </r>
    <r>
      <rPr>
        <sz val="11"/>
        <color indexed="43"/>
        <rFont val="Arial"/>
        <family val="2"/>
        <charset val="161"/>
      </rPr>
      <t xml:space="preserve"> ή </t>
    </r>
    <r>
      <rPr>
        <b/>
        <sz val="11"/>
        <color indexed="53"/>
        <rFont val="Arial"/>
        <family val="2"/>
        <charset val="161"/>
      </rPr>
      <t>ανιόν</t>
    </r>
    <r>
      <rPr>
        <sz val="11"/>
        <color indexed="43"/>
        <rFont val="Arial"/>
        <family val="2"/>
        <charset val="161"/>
      </rPr>
      <t xml:space="preserve"> αντίστοιχα, μπορεί να συμβεί όταν αυτό το άτομο αλληλεπιδράσει με άλλα άτομα, αναζητώντας τον "εξευγενισμό" του, δηλαδή την απόκτηση συμπληρωμένης εξωτερικής στιβάδας, (βλ. </t>
    </r>
    <r>
      <rPr>
        <b/>
        <sz val="11"/>
        <color indexed="51"/>
        <rFont val="Arial"/>
        <family val="2"/>
        <charset val="161"/>
      </rPr>
      <t>"χημικός δεσμός"</t>
    </r>
    <r>
      <rPr>
        <sz val="11"/>
        <color indexed="43"/>
        <rFont val="Arial"/>
        <family val="2"/>
        <charset val="161"/>
      </rPr>
      <t xml:space="preserve">). </t>
    </r>
  </si>
  <si>
    <r>
      <t xml:space="preserve">Πρέπει ακόμη να τονιστεί ότι </t>
    </r>
    <r>
      <rPr>
        <b/>
        <sz val="11"/>
        <color indexed="52"/>
        <rFont val="Arial"/>
        <family val="2"/>
        <charset val="161"/>
      </rPr>
      <t>τα μονοατομικά ιόντα έχουν και αυτά παρόμοια δομή με εκείνη των ατόμων,</t>
    </r>
    <r>
      <rPr>
        <sz val="11"/>
        <color indexed="43"/>
        <rFont val="Arial"/>
        <family val="2"/>
        <charset val="161"/>
      </rPr>
      <t xml:space="preserve"> δηλαδή έχουν πυρήνα που συγκροτείται από πρωτόνια και νετρόνια και γύρω από αυτόν, ηλεκτρονιακό περίβλημα. Είναι προφανές μάλιστα, ότι </t>
    </r>
    <r>
      <rPr>
        <b/>
        <sz val="11"/>
        <color indexed="52"/>
        <rFont val="Arial"/>
        <family val="2"/>
        <charset val="161"/>
      </rPr>
      <t>ο πυρήνας ενός μονοατομικού ιόντος είναι ίδιος με τον πυρήνα του "μητρικού" ατόμου</t>
    </r>
    <r>
      <rPr>
        <sz val="11"/>
        <color indexed="43"/>
        <rFont val="Arial"/>
        <family val="2"/>
        <charset val="161"/>
      </rPr>
      <t xml:space="preserve"> από το οποίο προέρχεται αυτό, αφού όπως αναφέρθηκε παραπάνω </t>
    </r>
    <r>
      <rPr>
        <b/>
        <sz val="11"/>
        <color indexed="52"/>
        <rFont val="Arial"/>
        <family val="2"/>
        <charset val="161"/>
      </rPr>
      <t>τα μονοατομικά ιόντα"γεννιούνται" με μετακινήσεις ηλεκτρονίων, από ή προς την εξωτερική στιβάδα του μητρικού ατόμου,</t>
    </r>
    <r>
      <rPr>
        <sz val="11"/>
        <color indexed="43"/>
        <rFont val="Arial"/>
        <family val="2"/>
        <charset val="161"/>
      </rPr>
      <t xml:space="preserve"> οι οποίες (μετακινήσεις) σε καμιά περίπτωση δε θίγουν τον πυρήνα αυτού.</t>
    </r>
  </si>
  <si>
    <r>
      <t xml:space="preserve">Στον πυρήνα του ατόμου του χλωρίου υπάρχουν </t>
    </r>
    <r>
      <rPr>
        <b/>
        <sz val="10"/>
        <color indexed="52"/>
        <rFont val="Arial"/>
        <family val="2"/>
        <charset val="161"/>
      </rPr>
      <t>17</t>
    </r>
    <r>
      <rPr>
        <sz val="10"/>
        <color indexed="43"/>
        <rFont val="Arial"/>
        <family val="2"/>
        <charset val="161"/>
      </rPr>
      <t xml:space="preserve"> πρωτόνια και </t>
    </r>
    <r>
      <rPr>
        <b/>
        <sz val="10"/>
        <color indexed="52"/>
        <rFont val="Arial"/>
        <family val="2"/>
        <charset val="161"/>
      </rPr>
      <t>35–17=18</t>
    </r>
    <r>
      <rPr>
        <sz val="10"/>
        <color indexed="43"/>
        <rFont val="Arial"/>
        <family val="2"/>
        <charset val="161"/>
      </rPr>
      <t xml:space="preserve"> νετρόνια, ενώ </t>
    </r>
    <r>
      <rPr>
        <b/>
        <sz val="10"/>
        <color indexed="52"/>
        <rFont val="Arial"/>
        <family val="2"/>
        <charset val="161"/>
      </rPr>
      <t>ίδια</t>
    </r>
    <r>
      <rPr>
        <sz val="10"/>
        <color indexed="43"/>
        <rFont val="Arial"/>
        <family val="2"/>
        <charset val="161"/>
      </rPr>
      <t xml:space="preserve"> είναι η σύνθεση του πυρήνα και στο ανιόν του χλωρίου, που σχηματίζεται όταν το άτομο χλωρίου προσλάβει ένα ηλεκτρόνιο από το περιβάλλον του.</t>
    </r>
  </si>
  <si>
    <r>
      <t xml:space="preserve">Τα </t>
    </r>
    <r>
      <rPr>
        <b/>
        <sz val="10"/>
        <color indexed="52"/>
        <rFont val="Arial"/>
        <family val="2"/>
        <charset val="161"/>
      </rPr>
      <t>οξυγονούχα πολυατομικά</t>
    </r>
    <r>
      <rPr>
        <sz val="10"/>
        <color indexed="43"/>
        <rFont val="Arial"/>
        <family val="2"/>
        <charset val="161"/>
      </rPr>
      <t xml:space="preserve"> ιόντα ονομάζονται με την κα-τάληξη... </t>
    </r>
    <r>
      <rPr>
        <b/>
        <sz val="10"/>
        <color indexed="52"/>
        <rFont val="Arial"/>
        <family val="2"/>
        <charset val="161"/>
      </rPr>
      <t xml:space="preserve">-ικό </t>
    </r>
    <r>
      <rPr>
        <sz val="10"/>
        <color indexed="43"/>
        <rFont val="Arial"/>
        <family val="2"/>
        <charset val="161"/>
      </rPr>
      <t xml:space="preserve">ή </t>
    </r>
    <r>
      <rPr>
        <b/>
        <sz val="10"/>
        <color indexed="52"/>
        <rFont val="Arial"/>
        <family val="2"/>
        <charset val="161"/>
      </rPr>
      <t xml:space="preserve">-ώδες. </t>
    </r>
    <r>
      <rPr>
        <sz val="10"/>
        <color indexed="43"/>
        <rFont val="Arial"/>
        <family val="2"/>
        <charset val="161"/>
      </rPr>
      <t xml:space="preserve">Ανάμεσα σε δύο οξυγονούχα πολυατομικά ιόντα του ίδιου στοιχείου με αυτές τις καταλήξεις, εκείνο που ονομάζεται με την κατάληξη -ικό, είναι πλουσιότερο κατά ένα άτομο οξυγόνου, από εκείνο που ονομάζεται με την κατάληξη -ώδες.
Για παράδειγμα αναφέρονται τα ιόντα </t>
    </r>
    <r>
      <rPr>
        <b/>
        <sz val="10"/>
        <color indexed="52"/>
        <rFont val="Arial"/>
        <family val="2"/>
        <charset val="161"/>
      </rPr>
      <t>νιτρικό</t>
    </r>
    <r>
      <rPr>
        <sz val="10"/>
        <color indexed="43"/>
        <rFont val="Arial"/>
        <family val="2"/>
        <charset val="161"/>
      </rPr>
      <t xml:space="preserve"> και </t>
    </r>
    <r>
      <rPr>
        <b/>
        <sz val="10"/>
        <color indexed="52"/>
        <rFont val="Arial"/>
        <family val="2"/>
        <charset val="161"/>
      </rPr>
      <t>νιτρώδες.</t>
    </r>
    <r>
      <rPr>
        <sz val="10"/>
        <color indexed="43"/>
        <rFont val="Arial"/>
        <family val="2"/>
        <charset val="161"/>
      </rPr>
      <t xml:space="preserve"> Το πρώτο φέρει τρία άτομα οξυγόνου, ενώ το δεύτερο μόνο δύο. </t>
    </r>
  </si>
  <si>
    <r>
      <t>Γενικά, τα</t>
    </r>
    <r>
      <rPr>
        <b/>
        <sz val="10"/>
        <color indexed="52"/>
        <rFont val="Arial"/>
        <family val="2"/>
        <charset val="161"/>
      </rPr>
      <t xml:space="preserve"> μη οξυγονούχα</t>
    </r>
    <r>
      <rPr>
        <sz val="10"/>
        <color indexed="43"/>
        <rFont val="Arial"/>
        <family val="2"/>
        <charset val="161"/>
      </rPr>
      <t xml:space="preserve"> ιόντα, ονομάζονται με την κατάληξη...        </t>
    </r>
    <r>
      <rPr>
        <b/>
        <sz val="10"/>
        <color indexed="52"/>
        <rFont val="Arial"/>
        <family val="2"/>
        <charset val="161"/>
      </rPr>
      <t>-ούχο,</t>
    </r>
    <r>
      <rPr>
        <sz val="10"/>
        <color indexed="43"/>
        <rFont val="Arial"/>
        <family val="2"/>
        <charset val="161"/>
      </rPr>
      <t xml:space="preserve"> π.χ. </t>
    </r>
    <r>
      <rPr>
        <b/>
        <sz val="10"/>
        <color indexed="52"/>
        <rFont val="Arial"/>
        <family val="2"/>
        <charset val="161"/>
      </rPr>
      <t>CN</t>
    </r>
    <r>
      <rPr>
        <b/>
        <vertAlign val="superscript"/>
        <sz val="10"/>
        <color indexed="52"/>
        <rFont val="Arial"/>
        <family val="2"/>
        <charset val="161"/>
      </rPr>
      <t>–</t>
    </r>
    <r>
      <rPr>
        <b/>
        <sz val="10"/>
        <color indexed="52"/>
        <rFont val="Arial"/>
        <family val="2"/>
        <charset val="161"/>
      </rPr>
      <t>: κυανιούχο, Br</t>
    </r>
    <r>
      <rPr>
        <b/>
        <vertAlign val="superscript"/>
        <sz val="10"/>
        <color indexed="52"/>
        <rFont val="Arial"/>
        <family val="2"/>
        <charset val="161"/>
      </rPr>
      <t>–</t>
    </r>
    <r>
      <rPr>
        <b/>
        <sz val="10"/>
        <color indexed="52"/>
        <rFont val="Arial"/>
        <family val="2"/>
        <charset val="161"/>
      </rPr>
      <t xml:space="preserve">: βρωμιούχο. 
</t>
    </r>
    <r>
      <rPr>
        <sz val="10"/>
        <color indexed="43"/>
        <rFont val="Arial"/>
        <family val="2"/>
        <charset val="161"/>
      </rPr>
      <t xml:space="preserve">Προφανώς το </t>
    </r>
    <r>
      <rPr>
        <b/>
        <sz val="10"/>
        <color indexed="52"/>
        <rFont val="Arial"/>
        <family val="2"/>
        <charset val="161"/>
      </rPr>
      <t>αμμώνιο (ΝΗ</t>
    </r>
    <r>
      <rPr>
        <b/>
        <vertAlign val="subscript"/>
        <sz val="10"/>
        <color indexed="52"/>
        <rFont val="Arial"/>
        <family val="2"/>
        <charset val="161"/>
      </rPr>
      <t>4</t>
    </r>
    <r>
      <rPr>
        <b/>
        <vertAlign val="superscript"/>
        <sz val="10"/>
        <color indexed="52"/>
        <rFont val="Arial"/>
        <family val="2"/>
        <charset val="161"/>
      </rPr>
      <t>+</t>
    </r>
    <r>
      <rPr>
        <b/>
        <sz val="10"/>
        <color indexed="52"/>
        <rFont val="Arial"/>
        <family val="2"/>
        <charset val="161"/>
      </rPr>
      <t>)</t>
    </r>
    <r>
      <rPr>
        <sz val="10"/>
        <color indexed="43"/>
        <rFont val="Arial"/>
        <family val="2"/>
        <charset val="161"/>
      </rPr>
      <t xml:space="preserve"> δεν "υπακούει" σ' αυτό τον κανόνα.</t>
    </r>
  </si>
  <si>
    <r>
      <t xml:space="preserve">Η </t>
    </r>
    <r>
      <rPr>
        <b/>
        <sz val="11"/>
        <color indexed="52"/>
        <rFont val="Arial"/>
        <family val="2"/>
        <charset val="161"/>
      </rPr>
      <t>ηλεκτρονιακή θεωρία του σθένους</t>
    </r>
    <r>
      <rPr>
        <sz val="11"/>
        <color indexed="43"/>
        <rFont val="Arial"/>
        <family val="2"/>
        <charset val="161"/>
      </rPr>
      <t xml:space="preserve"> (βλ. </t>
    </r>
    <r>
      <rPr>
        <b/>
        <sz val="11"/>
        <color indexed="51"/>
        <rFont val="Arial"/>
        <family val="2"/>
        <charset val="161"/>
      </rPr>
      <t>"χημικός δεσμός"</t>
    </r>
    <r>
      <rPr>
        <sz val="11"/>
        <color indexed="43"/>
        <rFont val="Arial"/>
        <family val="2"/>
        <charset val="161"/>
      </rPr>
      <t xml:space="preserve">), αποδίδει το φαινόμενο της σύναψης χημικού δεσμού, μεταξύ των ατόμων των διαφόρων στοιχείων, στην τάση που παρουσιάζουν τα άτομα όλων των στοιχείων, εκτός από αυτά των ευγενών αερίων, να αποκτήσουν μέσα από τη μεταξύ τους αλληλεπίδραση, συμπληρωμένη εξωτερική στιβάδα. Είναι λογικό, στην περίπτω-ση που κατά το σχηματισμό του δεσμού, τα άτομα μεταμορφώνονται σε ιόντα, ο δεσμός αυτός να ονομάζεται </t>
    </r>
    <r>
      <rPr>
        <b/>
        <sz val="11"/>
        <color indexed="52"/>
        <rFont val="Arial"/>
        <family val="2"/>
        <charset val="161"/>
      </rPr>
      <t>ιοντικός,</t>
    </r>
    <r>
      <rPr>
        <sz val="11"/>
        <color indexed="43"/>
        <rFont val="Arial"/>
        <family val="2"/>
        <charset val="161"/>
      </rPr>
      <t xml:space="preserve"> ή </t>
    </r>
    <r>
      <rPr>
        <b/>
        <sz val="11"/>
        <color indexed="52"/>
        <rFont val="Arial"/>
        <family val="2"/>
        <charset val="161"/>
      </rPr>
      <t>ετεροπολικός.</t>
    </r>
    <r>
      <rPr>
        <sz val="11"/>
        <color indexed="43"/>
        <rFont val="Arial"/>
        <family val="2"/>
        <charset val="161"/>
      </rPr>
      <t xml:space="preserve"> 
Οι αντίστοιχες χημικές ενώσεις που προκύπτουν ως αποτέλεσμα της σύναψης αυτού του δεσμού ονομάζονται </t>
    </r>
    <r>
      <rPr>
        <b/>
        <sz val="11"/>
        <color indexed="52"/>
        <rFont val="Arial"/>
        <family val="2"/>
        <charset val="161"/>
      </rPr>
      <t>ιοντικές</t>
    </r>
    <r>
      <rPr>
        <sz val="11"/>
        <color indexed="43"/>
        <rFont val="Arial"/>
        <family val="2"/>
        <charset val="161"/>
      </rPr>
      <t xml:space="preserve"> ή </t>
    </r>
    <r>
      <rPr>
        <b/>
        <sz val="11"/>
        <color indexed="52"/>
        <rFont val="Arial"/>
        <family val="2"/>
        <charset val="161"/>
      </rPr>
      <t>ετεροπολικές.</t>
    </r>
    <r>
      <rPr>
        <sz val="11"/>
        <color indexed="43"/>
        <rFont val="Arial"/>
        <family val="2"/>
        <charset val="161"/>
      </rPr>
      <t xml:space="preserve"> Προφανώς τα δομικά σωμάτια μιας τέτοιας ένωσης είναι ιόντα.</t>
    </r>
  </si>
  <si>
    <r>
      <t>Κλασικό παράδειγμα ιοντικής ένωσης αποτελεί το</t>
    </r>
    <r>
      <rPr>
        <b/>
        <sz val="11"/>
        <color indexed="43"/>
        <rFont val="Arial"/>
        <family val="2"/>
        <charset val="161"/>
      </rPr>
      <t xml:space="preserve"> </t>
    </r>
    <r>
      <rPr>
        <b/>
        <sz val="11"/>
        <color indexed="52"/>
        <rFont val="Arial"/>
        <family val="2"/>
        <charset val="161"/>
      </rPr>
      <t xml:space="preserve">NaCl (χλωριούχο νάτριο), </t>
    </r>
    <r>
      <rPr>
        <sz val="11"/>
        <color indexed="43"/>
        <rFont val="Arial"/>
        <family val="2"/>
        <charset val="161"/>
      </rPr>
      <t xml:space="preserve">το οποίο σχηματίζεται από την αλληλεπίδραση μεταξύ ατόμων </t>
    </r>
    <r>
      <rPr>
        <b/>
        <sz val="11"/>
        <color indexed="52"/>
        <rFont val="Arial"/>
        <family val="2"/>
        <charset val="161"/>
      </rPr>
      <t>Na</t>
    </r>
    <r>
      <rPr>
        <sz val="11"/>
        <color indexed="43"/>
        <rFont val="Arial"/>
        <family val="2"/>
        <charset val="161"/>
      </rPr>
      <t xml:space="preserve"> και </t>
    </r>
    <r>
      <rPr>
        <b/>
        <sz val="11"/>
        <color indexed="52"/>
        <rFont val="Arial"/>
        <family val="2"/>
        <charset val="161"/>
      </rPr>
      <t>Cl.</t>
    </r>
    <r>
      <rPr>
        <sz val="11"/>
        <color indexed="43"/>
        <rFont val="Arial"/>
        <family val="2"/>
        <charset val="161"/>
      </rPr>
      <t xml:space="preserve"> </t>
    </r>
  </si>
  <si>
    <r>
      <t xml:space="preserve">Παρατηρούμε ότι και τα δυο στοιχεία ανήκουν στην </t>
    </r>
    <r>
      <rPr>
        <b/>
        <sz val="11"/>
        <color indexed="52"/>
        <rFont val="Arial"/>
        <family val="2"/>
        <charset val="161"/>
      </rPr>
      <t>3η περίοδο</t>
    </r>
    <r>
      <rPr>
        <sz val="11"/>
        <color indexed="43"/>
        <rFont val="Arial"/>
        <family val="2"/>
        <charset val="161"/>
      </rPr>
      <t xml:space="preserve"> του Π.Π. αφού τα ηλεκτρόνιά τους κατανέμονται σε τρεις συνολικά στιβάδες.
Το </t>
    </r>
    <r>
      <rPr>
        <b/>
        <sz val="11"/>
        <color indexed="52"/>
        <rFont val="Arial"/>
        <family val="2"/>
        <charset val="161"/>
      </rPr>
      <t>Na</t>
    </r>
    <r>
      <rPr>
        <sz val="11"/>
        <color indexed="43"/>
        <rFont val="Arial"/>
        <family val="2"/>
        <charset val="161"/>
      </rPr>
      <t xml:space="preserve"> το συναντούμε στην ομάδα</t>
    </r>
    <r>
      <rPr>
        <b/>
        <sz val="11"/>
        <color indexed="52"/>
        <rFont val="Arial"/>
        <family val="2"/>
        <charset val="161"/>
      </rPr>
      <t xml:space="preserve"> I</t>
    </r>
    <r>
      <rPr>
        <b/>
        <vertAlign val="subscript"/>
        <sz val="11"/>
        <color indexed="52"/>
        <rFont val="Arial"/>
        <family val="2"/>
        <charset val="161"/>
      </rPr>
      <t>A</t>
    </r>
    <r>
      <rPr>
        <sz val="11"/>
        <color indexed="43"/>
        <rFont val="Arial"/>
        <family val="2"/>
        <charset val="161"/>
      </rPr>
      <t xml:space="preserve"> (ή 1η) του Π.Π. (το άτομό του έχει 1 εξωτερικό ηλεκτρόνιο), ενώ το </t>
    </r>
    <r>
      <rPr>
        <b/>
        <sz val="11"/>
        <color indexed="52"/>
        <rFont val="Arial"/>
        <family val="2"/>
        <charset val="161"/>
      </rPr>
      <t>Cl</t>
    </r>
    <r>
      <rPr>
        <sz val="11"/>
        <color indexed="43"/>
        <rFont val="Arial"/>
        <family val="2"/>
        <charset val="161"/>
      </rPr>
      <t xml:space="preserve"> βρίσκεται στην ομάδα </t>
    </r>
    <r>
      <rPr>
        <b/>
        <sz val="11"/>
        <color indexed="52"/>
        <rFont val="Arial"/>
        <family val="2"/>
        <charset val="161"/>
      </rPr>
      <t>VII</t>
    </r>
    <r>
      <rPr>
        <b/>
        <vertAlign val="subscript"/>
        <sz val="11"/>
        <color indexed="52"/>
        <rFont val="Arial"/>
        <family val="2"/>
        <charset val="161"/>
      </rPr>
      <t>A</t>
    </r>
    <r>
      <rPr>
        <sz val="11"/>
        <color indexed="43"/>
        <rFont val="Arial"/>
        <family val="2"/>
        <charset val="161"/>
      </rPr>
      <t xml:space="preserve"> (ή 17η) του Π.Π. (το άτομό του έχει 7 εξωτερικά ηλεκτρόνια).</t>
    </r>
  </si>
  <si>
    <r>
      <t xml:space="preserve">Το άτομο του </t>
    </r>
    <r>
      <rPr>
        <b/>
        <sz val="11"/>
        <color indexed="52"/>
        <rFont val="Arial"/>
        <family val="2"/>
        <charset val="161"/>
      </rPr>
      <t>Na</t>
    </r>
    <r>
      <rPr>
        <sz val="11"/>
        <color indexed="43"/>
        <rFont val="Arial"/>
        <family val="2"/>
        <charset val="161"/>
      </rPr>
      <t xml:space="preserve"> είναι οπωσδήποτε μεγαλύτερο από το άτομο του </t>
    </r>
    <r>
      <rPr>
        <b/>
        <sz val="11"/>
        <color indexed="52"/>
        <rFont val="Arial"/>
        <family val="2"/>
        <charset val="161"/>
      </rPr>
      <t>Cl,</t>
    </r>
    <r>
      <rPr>
        <sz val="11"/>
        <color indexed="43"/>
        <rFont val="Arial"/>
        <family val="2"/>
        <charset val="161"/>
      </rPr>
      <t xml:space="preserve"> καθώς τα δύο στοιχεία βρίσκονται στην ίδια περίοδο του Π.Π., με το νάτριο να βρίσκεται στην αρχή της περιόδου, ενώ το χλώριο στο τέλος αυτής και όπως είναι γνωστό, η ατομική ακτίνα, που εκφράζει το μέγεθος των ατόμων των διαφόρων στοιχείων, μέσα σε μια περίοδο του Π.Π., αυξάνεται από δεξιά προς τα αριστερά, (βλ. </t>
    </r>
    <r>
      <rPr>
        <b/>
        <sz val="11"/>
        <color indexed="51"/>
        <rFont val="Arial"/>
        <family val="2"/>
        <charset val="161"/>
      </rPr>
      <t>"ατομική ακτίνα"</t>
    </r>
    <r>
      <rPr>
        <sz val="11"/>
        <color indexed="43"/>
        <rFont val="Arial"/>
        <family val="2"/>
        <charset val="161"/>
      </rPr>
      <t xml:space="preserve">). </t>
    </r>
  </si>
  <si>
    <t>Τα δυο παραπάνω άτομα μπορούν να αποδοθούν με την παρακάτω απεικόνιση.</t>
  </si>
  <si>
    <r>
      <t xml:space="preserve">Όπως φαίνεται και στο σχήμα που ακολουθεί, αν τα δύο αυτά άτομα πλησιάσουν αρκετά μεταξύ τους και το μοναδικό ηλεκτρόνιο της εξωτερικής στιβάδας, του ατόμου του </t>
    </r>
    <r>
      <rPr>
        <b/>
        <sz val="11"/>
        <color indexed="52"/>
        <rFont val="Arial"/>
        <family val="2"/>
        <charset val="161"/>
      </rPr>
      <t>Na,</t>
    </r>
    <r>
      <rPr>
        <sz val="11"/>
        <color indexed="43"/>
        <rFont val="Arial"/>
        <family val="2"/>
        <charset val="161"/>
      </rPr>
      <t xml:space="preserve"> βρεθεί στο χώρο μεταξύ των δύο ατόμων, θα έλκεται ισχυρότερα από τον πυρήνα του ατόμου του </t>
    </r>
    <r>
      <rPr>
        <b/>
        <sz val="11"/>
        <color indexed="52"/>
        <rFont val="Arial"/>
        <family val="2"/>
        <charset val="161"/>
      </rPr>
      <t>Cl,</t>
    </r>
    <r>
      <rPr>
        <sz val="11"/>
        <color indexed="43"/>
        <rFont val="Arial"/>
        <family val="2"/>
        <charset val="161"/>
      </rPr>
      <t xml:space="preserve"> απ' ότι από εκείνον του ατόμου του </t>
    </r>
    <r>
      <rPr>
        <b/>
        <sz val="11"/>
        <color indexed="52"/>
        <rFont val="Arial"/>
        <family val="2"/>
        <charset val="161"/>
      </rPr>
      <t>Na.</t>
    </r>
  </si>
  <si>
    <r>
      <t xml:space="preserve">Είναι λογικό να συμβαίνει κάτι τέτοιο, αφού αυτή η προσέγγιση των δύο ατόμων θα φέρει το εξωτερικό ηλεκτρόνιο του ατόμου του </t>
    </r>
    <r>
      <rPr>
        <b/>
        <sz val="11"/>
        <color indexed="52"/>
        <rFont val="Arial"/>
        <family val="2"/>
        <charset val="161"/>
      </rPr>
      <t>Na</t>
    </r>
    <r>
      <rPr>
        <sz val="11"/>
        <color indexed="43"/>
        <rFont val="Arial"/>
        <family val="2"/>
        <charset val="161"/>
      </rPr>
      <t xml:space="preserve"> σε μία τέτοια θέση, ώστε να απέχει λιγότερο από τον πυρήνα του ατόμου του </t>
    </r>
    <r>
      <rPr>
        <b/>
        <sz val="11"/>
        <color indexed="52"/>
        <rFont val="Arial"/>
        <family val="2"/>
        <charset val="161"/>
      </rPr>
      <t>Cl</t>
    </r>
    <r>
      <rPr>
        <sz val="11"/>
        <color indexed="43"/>
        <rFont val="Arial"/>
        <family val="2"/>
        <charset val="161"/>
      </rPr>
      <t xml:space="preserve"> απ' ότι από εκείνον του ατόμου του </t>
    </r>
    <r>
      <rPr>
        <b/>
        <sz val="11"/>
        <color indexed="52"/>
        <rFont val="Arial"/>
        <family val="2"/>
        <charset val="161"/>
      </rPr>
      <t>Na.</t>
    </r>
    <r>
      <rPr>
        <sz val="11"/>
        <color indexed="43"/>
        <rFont val="Arial"/>
        <family val="2"/>
        <charset val="161"/>
      </rPr>
      <t xml:space="preserve"> Αυτό, όπως αναφέρθηκε και παραπάνω οφείλεται στο γεγονός ότι το άτομο του </t>
    </r>
    <r>
      <rPr>
        <b/>
        <sz val="11"/>
        <color indexed="52"/>
        <rFont val="Arial"/>
        <family val="2"/>
        <charset val="161"/>
      </rPr>
      <t>Cl</t>
    </r>
    <r>
      <rPr>
        <sz val="11"/>
        <color indexed="43"/>
        <rFont val="Arial"/>
        <family val="2"/>
        <charset val="161"/>
      </rPr>
      <t xml:space="preserve"> είναι μικρότερο από το άτομο του </t>
    </r>
    <r>
      <rPr>
        <b/>
        <sz val="11"/>
        <color indexed="52"/>
        <rFont val="Arial"/>
        <family val="2"/>
        <charset val="161"/>
      </rPr>
      <t>Na,</t>
    </r>
    <r>
      <rPr>
        <sz val="11"/>
        <color indexed="43"/>
        <rFont val="Arial"/>
        <family val="2"/>
        <charset val="161"/>
      </rPr>
      <t xml:space="preserve"> (βλ. </t>
    </r>
    <r>
      <rPr>
        <b/>
        <sz val="11"/>
        <color indexed="51"/>
        <rFont val="Arial"/>
        <family val="2"/>
        <charset val="161"/>
      </rPr>
      <t>"ατομική ακτίνα"</t>
    </r>
    <r>
      <rPr>
        <sz val="11"/>
        <color indexed="43"/>
        <rFont val="Arial"/>
        <family val="2"/>
        <charset val="161"/>
      </rPr>
      <t>).</t>
    </r>
  </si>
  <si>
    <r>
      <t xml:space="preserve">Εύκολα συμπεραίνουμε, ότι εξαιτίας όλων των παραπάνω, το εξωτερικό ηλεκτρόνιο του ατόμου του </t>
    </r>
    <r>
      <rPr>
        <b/>
        <sz val="11"/>
        <color indexed="52"/>
        <rFont val="Arial"/>
        <family val="2"/>
        <charset val="161"/>
      </rPr>
      <t>Na,</t>
    </r>
    <r>
      <rPr>
        <sz val="11"/>
        <color indexed="43"/>
        <rFont val="Arial"/>
        <family val="2"/>
        <charset val="161"/>
      </rPr>
      <t xml:space="preserve"> θα περάσει στην κατοχή του ατόμου του </t>
    </r>
    <r>
      <rPr>
        <b/>
        <sz val="11"/>
        <color indexed="52"/>
        <rFont val="Arial"/>
        <family val="2"/>
        <charset val="161"/>
      </rPr>
      <t xml:space="preserve">Cl.
</t>
    </r>
    <r>
      <rPr>
        <sz val="11"/>
        <color indexed="43"/>
        <rFont val="Arial"/>
        <family val="2"/>
        <charset val="161"/>
      </rPr>
      <t xml:space="preserve"> Αυτό θα έχει ως αποτέλεσμα, το άτομο του </t>
    </r>
    <r>
      <rPr>
        <b/>
        <sz val="11"/>
        <color rgb="FFFF9900"/>
        <rFont val="Arial"/>
        <family val="2"/>
        <charset val="161"/>
      </rPr>
      <t>C</t>
    </r>
    <r>
      <rPr>
        <sz val="11"/>
        <color indexed="43"/>
        <rFont val="Arial"/>
        <family val="2"/>
        <charset val="161"/>
      </rPr>
      <t xml:space="preserve">l να εμφανίζεται πλέον ως </t>
    </r>
    <r>
      <rPr>
        <b/>
        <sz val="11"/>
        <color indexed="53"/>
        <rFont val="Arial"/>
        <family val="2"/>
        <charset val="161"/>
      </rPr>
      <t>ανιόν</t>
    </r>
    <r>
      <rPr>
        <sz val="11"/>
        <color indexed="43"/>
        <rFont val="Arial"/>
        <family val="2"/>
        <charset val="161"/>
      </rPr>
      <t xml:space="preserve"> </t>
    </r>
    <r>
      <rPr>
        <b/>
        <sz val="11"/>
        <color indexed="53"/>
        <rFont val="Arial"/>
        <family val="2"/>
        <charset val="161"/>
      </rPr>
      <t>Cl</t>
    </r>
    <r>
      <rPr>
        <b/>
        <vertAlign val="superscript"/>
        <sz val="11"/>
        <color indexed="53"/>
        <rFont val="Arial"/>
        <family val="2"/>
        <charset val="161"/>
      </rPr>
      <t>–</t>
    </r>
    <r>
      <rPr>
        <b/>
        <sz val="11"/>
        <color indexed="53"/>
        <rFont val="Arial"/>
        <family val="2"/>
        <charset val="161"/>
      </rPr>
      <t>,</t>
    </r>
    <r>
      <rPr>
        <sz val="11"/>
        <color indexed="43"/>
        <rFont val="Arial"/>
        <family val="2"/>
        <charset val="161"/>
      </rPr>
      <t xml:space="preserve"> ενώ το άτομο του </t>
    </r>
    <r>
      <rPr>
        <b/>
        <sz val="11"/>
        <color indexed="52"/>
        <rFont val="Arial"/>
        <family val="2"/>
        <charset val="161"/>
      </rPr>
      <t>Na</t>
    </r>
    <r>
      <rPr>
        <sz val="11"/>
        <color indexed="43"/>
        <rFont val="Arial"/>
        <family val="2"/>
        <charset val="161"/>
      </rPr>
      <t xml:space="preserve"> να έχει μετατραπεί σε </t>
    </r>
    <r>
      <rPr>
        <b/>
        <sz val="11"/>
        <color indexed="53"/>
        <rFont val="Arial"/>
        <family val="2"/>
        <charset val="161"/>
      </rPr>
      <t>κατιόν Na</t>
    </r>
    <r>
      <rPr>
        <b/>
        <vertAlign val="superscript"/>
        <sz val="11"/>
        <color indexed="53"/>
        <rFont val="Arial"/>
        <family val="2"/>
        <charset val="161"/>
      </rPr>
      <t>+</t>
    </r>
    <r>
      <rPr>
        <b/>
        <sz val="11"/>
        <color indexed="53"/>
        <rFont val="Arial"/>
        <family val="2"/>
        <charset val="161"/>
      </rPr>
      <t>.</t>
    </r>
  </si>
  <si>
    <t>Παρατηρούμε ότι και τα δύο ιόντα έχουν πλέον "εξευγενισμένη" όψη, δηλαδή έχουν την εξωτερική στιβάδα τους συμπληρωμένη. 
Επιπλέον όμως παρατηρούμε, ότι έχουν συμβεί κάποιες σημαντικές μεταβολές στο μέγεθος των αρχικών ατόμων, καθώς αυτά, κατά τη μεταξύ τους αλληλεπί-δραση, μεταμορφώθηκαν σε ιόντα.</t>
  </si>
  <si>
    <r>
      <t xml:space="preserve">Από την άλλη μεριά, τo </t>
    </r>
    <r>
      <rPr>
        <b/>
        <sz val="11"/>
        <color indexed="52"/>
        <rFont val="Arial"/>
        <family val="2"/>
        <charset val="161"/>
      </rPr>
      <t>ιόν Cl</t>
    </r>
    <r>
      <rPr>
        <b/>
        <vertAlign val="superscript"/>
        <sz val="11"/>
        <color indexed="52"/>
        <rFont val="Arial"/>
        <family val="2"/>
        <charset val="161"/>
      </rPr>
      <t>–</t>
    </r>
    <r>
      <rPr>
        <b/>
        <sz val="11"/>
        <color indexed="52"/>
        <rFont val="Arial"/>
        <family val="2"/>
        <charset val="161"/>
      </rPr>
      <t xml:space="preserve"> </t>
    </r>
    <r>
      <rPr>
        <sz val="11"/>
        <color indexed="43"/>
        <rFont val="Arial"/>
        <family val="2"/>
        <charset val="161"/>
      </rPr>
      <t xml:space="preserve">είναι μεγαλύτερο σε μέγεθος από το άτομο του </t>
    </r>
    <r>
      <rPr>
        <b/>
        <sz val="11"/>
        <color indexed="52"/>
        <rFont val="Arial"/>
        <family val="2"/>
        <charset val="161"/>
      </rPr>
      <t>Cl,</t>
    </r>
    <r>
      <rPr>
        <sz val="11"/>
        <color indexed="43"/>
        <rFont val="Arial"/>
        <family val="2"/>
        <charset val="161"/>
      </rPr>
      <t xml:space="preserve"> επειδή με την είσοδο ενός ακόμη ηλεκτρονίου στο άτομο αυτό, λόγω αύξησης των μεταξύ των ηλεκτρονίων ασκούμενων απώσεων, το ηλεκτρονιακό περίβλημα διογκώνεται.  </t>
    </r>
  </si>
  <si>
    <r>
      <t xml:space="preserve">Το άτομο του </t>
    </r>
    <r>
      <rPr>
        <b/>
        <sz val="10"/>
        <color indexed="52"/>
        <rFont val="Arial"/>
        <family val="2"/>
        <charset val="161"/>
      </rPr>
      <t>Na</t>
    </r>
    <r>
      <rPr>
        <sz val="10"/>
        <color indexed="43"/>
        <rFont val="Arial"/>
        <family val="2"/>
        <charset val="161"/>
      </rPr>
      <t xml:space="preserve"> χάνει ένα ηλεκτρόνιο, με αποτέλεσμα να μετατραπεί σε κατιόν νατρίου </t>
    </r>
    <r>
      <rPr>
        <b/>
        <sz val="10"/>
        <color indexed="52"/>
        <rFont val="Arial"/>
        <family val="2"/>
        <charset val="161"/>
      </rPr>
      <t>(Na</t>
    </r>
    <r>
      <rPr>
        <b/>
        <vertAlign val="superscript"/>
        <sz val="10"/>
        <color indexed="52"/>
        <rFont val="Arial"/>
        <family val="2"/>
        <charset val="161"/>
      </rPr>
      <t>+</t>
    </r>
    <r>
      <rPr>
        <b/>
        <sz val="10"/>
        <color indexed="52"/>
        <rFont val="Arial"/>
        <family val="2"/>
        <charset val="161"/>
      </rPr>
      <t>).</t>
    </r>
  </si>
  <si>
    <r>
      <t xml:space="preserve">Προφανώς για κάθε ένα κατιόν νατρίου που σχηματίζεται, προκύπτει ταυτόχρονα και ένα ανιόν χλωρίου. Αν λοιπόν η παραπάνω περιγραφείσα αλληλεπίδραση, πραγματοποιηθεί ανάμεσα σε πολλά άτομα </t>
    </r>
    <r>
      <rPr>
        <b/>
        <sz val="11"/>
        <color indexed="52"/>
        <rFont val="Arial"/>
        <family val="2"/>
        <charset val="161"/>
      </rPr>
      <t>Na</t>
    </r>
    <r>
      <rPr>
        <sz val="11"/>
        <color indexed="43"/>
        <rFont val="Arial"/>
        <family val="2"/>
        <charset val="161"/>
      </rPr>
      <t xml:space="preserve"> και </t>
    </r>
    <r>
      <rPr>
        <b/>
        <sz val="11"/>
        <color indexed="52"/>
        <rFont val="Arial"/>
        <family val="2"/>
        <charset val="161"/>
      </rPr>
      <t>Cl,</t>
    </r>
    <r>
      <rPr>
        <sz val="11"/>
        <color indexed="43"/>
        <rFont val="Arial"/>
        <family val="2"/>
        <charset val="161"/>
      </rPr>
      <t xml:space="preserve"> θα παραχθεί ένας μεγάλος αριθμός από ιόντα </t>
    </r>
    <r>
      <rPr>
        <b/>
        <sz val="11"/>
        <color indexed="52"/>
        <rFont val="Arial"/>
        <family val="2"/>
        <charset val="161"/>
      </rPr>
      <t>Na</t>
    </r>
    <r>
      <rPr>
        <b/>
        <vertAlign val="superscript"/>
        <sz val="11"/>
        <color indexed="52"/>
        <rFont val="Arial"/>
        <family val="2"/>
        <charset val="161"/>
      </rPr>
      <t>+</t>
    </r>
    <r>
      <rPr>
        <sz val="11"/>
        <color indexed="43"/>
        <rFont val="Arial"/>
        <family val="2"/>
        <charset val="161"/>
      </rPr>
      <t xml:space="preserve"> και ένας ίσος αριθμός ιόντων </t>
    </r>
    <r>
      <rPr>
        <b/>
        <sz val="11"/>
        <color indexed="52"/>
        <rFont val="Arial"/>
        <family val="2"/>
        <charset val="161"/>
      </rPr>
      <t>Cl</t>
    </r>
    <r>
      <rPr>
        <b/>
        <vertAlign val="superscript"/>
        <sz val="11"/>
        <color indexed="52"/>
        <rFont val="Arial"/>
        <family val="2"/>
        <charset val="161"/>
      </rPr>
      <t>–</t>
    </r>
    <r>
      <rPr>
        <b/>
        <sz val="11"/>
        <color indexed="52"/>
        <rFont val="Arial"/>
        <family val="2"/>
        <charset val="161"/>
      </rPr>
      <t>.</t>
    </r>
  </si>
  <si>
    <r>
      <t xml:space="preserve">Ανάμεσα σε όλα αυτά τα ιόντα αναπτύσσονται και </t>
    </r>
    <r>
      <rPr>
        <b/>
        <sz val="11"/>
        <color indexed="52"/>
        <rFont val="Arial"/>
        <family val="2"/>
        <charset val="161"/>
      </rPr>
      <t>έλξεις</t>
    </r>
    <r>
      <rPr>
        <sz val="11"/>
        <color indexed="43"/>
        <rFont val="Arial"/>
        <family val="2"/>
        <charset val="161"/>
      </rPr>
      <t xml:space="preserve"> (μεταξύ ενός ιόντος </t>
    </r>
    <r>
      <rPr>
        <b/>
        <sz val="11"/>
        <color indexed="52"/>
        <rFont val="Arial"/>
        <family val="2"/>
        <charset val="161"/>
      </rPr>
      <t>Na</t>
    </r>
    <r>
      <rPr>
        <b/>
        <vertAlign val="superscript"/>
        <sz val="11"/>
        <color indexed="52"/>
        <rFont val="Arial"/>
        <family val="2"/>
        <charset val="161"/>
      </rPr>
      <t>+</t>
    </r>
    <r>
      <rPr>
        <sz val="11"/>
        <color indexed="43"/>
        <rFont val="Arial"/>
        <family val="2"/>
        <charset val="161"/>
      </rPr>
      <t xml:space="preserve"> και ενός ιόντος </t>
    </r>
    <r>
      <rPr>
        <b/>
        <sz val="11"/>
        <color indexed="52"/>
        <rFont val="Arial"/>
        <family val="2"/>
        <charset val="161"/>
      </rPr>
      <t>Cl</t>
    </r>
    <r>
      <rPr>
        <b/>
        <vertAlign val="superscript"/>
        <sz val="11"/>
        <color indexed="52"/>
        <rFont val="Arial"/>
        <family val="2"/>
        <charset val="161"/>
      </rPr>
      <t>–</t>
    </r>
    <r>
      <rPr>
        <sz val="11"/>
        <color indexed="43"/>
        <rFont val="Arial"/>
        <family val="2"/>
        <charset val="161"/>
      </rPr>
      <t xml:space="preserve">), αλλά και </t>
    </r>
    <r>
      <rPr>
        <b/>
        <sz val="11"/>
        <color indexed="52"/>
        <rFont val="Arial"/>
        <family val="2"/>
        <charset val="161"/>
      </rPr>
      <t>απώσεις</t>
    </r>
    <r>
      <rPr>
        <sz val="11"/>
        <color indexed="43"/>
        <rFont val="Arial"/>
        <family val="2"/>
        <charset val="161"/>
      </rPr>
      <t xml:space="preserve"> (μεταξύ δύο ιόντων </t>
    </r>
    <r>
      <rPr>
        <b/>
        <sz val="11"/>
        <color indexed="52"/>
        <rFont val="Arial"/>
        <family val="2"/>
        <charset val="161"/>
      </rPr>
      <t>Na</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ή μεταξύ δύο ιόντων </t>
    </r>
    <r>
      <rPr>
        <b/>
        <sz val="11"/>
        <color indexed="52"/>
        <rFont val="Arial"/>
        <family val="2"/>
        <charset val="161"/>
      </rPr>
      <t>Cl</t>
    </r>
    <r>
      <rPr>
        <b/>
        <vertAlign val="superscript"/>
        <sz val="11"/>
        <color indexed="52"/>
        <rFont val="Arial"/>
        <family val="2"/>
        <charset val="161"/>
      </rPr>
      <t>–</t>
    </r>
    <r>
      <rPr>
        <sz val="11"/>
        <color indexed="43"/>
        <rFont val="Arial"/>
        <family val="2"/>
        <charset val="161"/>
      </rPr>
      <t>).</t>
    </r>
  </si>
  <si>
    <r>
      <t xml:space="preserve">Το σύνολο των ιόντων διευθετούνται κατά τέτοιο τρόπο στο χώρο, ώστε να μεγιστοποιούνται οι μεταξύ τους έλξεις και να ελαχιστοποιούνται οι μεταξύ τους απώσεις. Το αποτέλεσμα είναι αυτό που φαίνεται στις </t>
    </r>
    <r>
      <rPr>
        <sz val="11"/>
        <color indexed="48"/>
        <rFont val="Arial"/>
        <family val="2"/>
        <charset val="161"/>
      </rPr>
      <t>διπλανές εικόνες,</t>
    </r>
    <r>
      <rPr>
        <sz val="11"/>
        <color indexed="43"/>
        <rFont val="Arial"/>
        <family val="2"/>
        <charset val="161"/>
      </rPr>
      <t xml:space="preserve"> όπου τα ιόντα </t>
    </r>
    <r>
      <rPr>
        <b/>
        <sz val="11"/>
        <color indexed="52"/>
        <rFont val="Arial"/>
        <family val="2"/>
        <charset val="161"/>
      </rPr>
      <t>Na</t>
    </r>
    <r>
      <rPr>
        <b/>
        <vertAlign val="superscript"/>
        <sz val="11"/>
        <color indexed="52"/>
        <rFont val="Arial"/>
        <family val="2"/>
        <charset val="161"/>
      </rPr>
      <t>+</t>
    </r>
    <r>
      <rPr>
        <sz val="11"/>
        <color indexed="43"/>
        <rFont val="Arial"/>
        <family val="2"/>
        <charset val="161"/>
      </rPr>
      <t xml:space="preserve"> παριστάνονται από τις μικρές γκρίζες σφαίρες, ενώ οι μεγαλύτερες πράσινες σφαίρες παριστάνουν τα ιόντα </t>
    </r>
    <r>
      <rPr>
        <b/>
        <sz val="11"/>
        <color indexed="52"/>
        <rFont val="Arial"/>
        <family val="2"/>
        <charset val="161"/>
      </rPr>
      <t>Cl</t>
    </r>
    <r>
      <rPr>
        <b/>
        <vertAlign val="superscript"/>
        <sz val="11"/>
        <color indexed="52"/>
        <rFont val="Arial"/>
        <family val="2"/>
        <charset val="161"/>
      </rPr>
      <t>–.</t>
    </r>
  </si>
  <si>
    <r>
      <t xml:space="preserve">Κάθε κατιόν είναι αναμενόμενο να έλκει, από τη "θάλασσα" ιόντων που το περιβάλλει, τα ανιόντα και να απωθεί τα κατιόντα και ανάλογα κάθε ανιόν έλκει από το περιβάλλον του τα κατιόντα και απωθεί τα υπόλοιπα ανιόντα. Αυτό έχει ως αποτέλεσμα το </t>
    </r>
    <r>
      <rPr>
        <b/>
        <sz val="11"/>
        <color indexed="52"/>
        <rFont val="Arial"/>
        <family val="2"/>
        <charset val="161"/>
      </rPr>
      <t>κάθε ιόν</t>
    </r>
    <r>
      <rPr>
        <sz val="11"/>
        <color indexed="43"/>
        <rFont val="Arial"/>
        <family val="2"/>
        <charset val="161"/>
      </rPr>
      <t xml:space="preserve"> να </t>
    </r>
    <r>
      <rPr>
        <b/>
        <sz val="11"/>
        <color indexed="52"/>
        <rFont val="Arial"/>
        <family val="2"/>
        <charset val="161"/>
      </rPr>
      <t>περιβάλλεται από ετερώνυμα και ομώνυμα ιόντα, με τα πρώτα όμως να βρίσκονται πλησιέστερά του, σε σχέση με τα δεύτερα.</t>
    </r>
    <r>
      <rPr>
        <sz val="11"/>
        <color indexed="43"/>
        <rFont val="Arial"/>
        <family val="2"/>
        <charset val="161"/>
      </rPr>
      <t xml:space="preserve"> Έτσι ενισχύονται οι έλξεις και περιορίζονται οι απώσεις με επακόλουθο τη μεγάλη σταθερότητα του συστήματος</t>
    </r>
    <r>
      <rPr>
        <sz val="11"/>
        <color indexed="11"/>
        <rFont val="Arial"/>
        <family val="2"/>
        <charset val="161"/>
      </rPr>
      <t>*</t>
    </r>
    <r>
      <rPr>
        <sz val="11"/>
        <color indexed="43"/>
        <rFont val="Arial"/>
        <family val="2"/>
        <charset val="161"/>
      </rPr>
      <t xml:space="preserve">. </t>
    </r>
  </si>
  <si>
    <r>
      <t xml:space="preserve">Προφανώς </t>
    </r>
    <r>
      <rPr>
        <b/>
        <sz val="11"/>
        <color indexed="52"/>
        <rFont val="Arial"/>
        <family val="2"/>
        <charset val="161"/>
      </rPr>
      <t>η νέα ουσία που σχηματίστηκε, είναι μια χημική ένωση,</t>
    </r>
    <r>
      <rPr>
        <sz val="11"/>
        <color indexed="43"/>
        <rFont val="Arial"/>
        <family val="2"/>
        <charset val="161"/>
      </rPr>
      <t xml:space="preserve"> αφού για να δημιουργηθεί χρειάστηκε να αλληλεπιδράσουν άτομα διαφορετικών στοιχείων (</t>
    </r>
    <r>
      <rPr>
        <b/>
        <sz val="11"/>
        <color indexed="52"/>
        <rFont val="Arial"/>
        <family val="2"/>
        <charset val="161"/>
      </rPr>
      <t>Na</t>
    </r>
    <r>
      <rPr>
        <sz val="11"/>
        <color indexed="43"/>
        <rFont val="Arial"/>
        <family val="2"/>
        <charset val="161"/>
      </rPr>
      <t xml:space="preserve"> και </t>
    </r>
    <r>
      <rPr>
        <b/>
        <sz val="11"/>
        <color indexed="52"/>
        <rFont val="Arial"/>
        <family val="2"/>
        <charset val="161"/>
      </rPr>
      <t>Cl</t>
    </r>
    <r>
      <rPr>
        <sz val="11"/>
        <color indexed="43"/>
        <rFont val="Arial"/>
        <family val="2"/>
        <charset val="161"/>
      </rPr>
      <t xml:space="preserve">) και μάλιστα υπό αυστηρά καθορισμένη αναλογία </t>
    </r>
    <r>
      <rPr>
        <b/>
        <sz val="11"/>
        <color indexed="52"/>
        <rFont val="Arial"/>
        <family val="2"/>
        <charset val="161"/>
      </rPr>
      <t>1:1.</t>
    </r>
  </si>
  <si>
    <t>Γενικότερα στο χημικό τύπο μιας ιοντικής ένωσης αναγράφεται πρώτα το στοιχείο που τα άτομά του μετετράπησαν σε κατιόντα και ακολουθεί το στοιχείο που τα άτομά του έγιναν ανιόντα.
Αν το φορτίο του κατιόντος δεν είναι το ίδιο μεγάλο με το φορτίο του ανιόντος, τότε στο χημικό τύπο της ιοντικής ένωσης αναγράφονται δίπλα στα σύμβολα των στοιχείων, οι κατά το δυνατόν μικρότεροι δείκτες, ώστε στο σύνολό του ο σχηματιζόμενος χημικός τύπος, να εμφανίζεται ηλεκτρικά ουδέτερος.</t>
  </si>
  <si>
    <r>
      <t xml:space="preserve">Το συνολικό ηλεκτρικό φορτίο που αντιστοιχεί στον παραπανώ τύπο ισούται με μηδέν, αφού τα δύο στοιχειώδη αρνητικά ηλεκτρικά φορτία απ΄τα δύο ιόντα </t>
    </r>
    <r>
      <rPr>
        <b/>
        <sz val="11"/>
        <color indexed="52"/>
        <rFont val="Arial"/>
        <family val="2"/>
        <charset val="161"/>
      </rPr>
      <t>Br</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εξουδετερώνονται από τα δύο στοιχειώδη θετικά ηλεκτρικά φορτία, που φέρει το ιόν </t>
    </r>
    <r>
      <rPr>
        <b/>
        <sz val="11"/>
        <color indexed="52"/>
        <rFont val="Arial"/>
        <family val="2"/>
        <charset val="161"/>
      </rPr>
      <t>Ca</t>
    </r>
    <r>
      <rPr>
        <b/>
        <vertAlign val="superscript"/>
        <sz val="11"/>
        <color indexed="52"/>
        <rFont val="Arial"/>
        <family val="2"/>
        <charset val="161"/>
      </rPr>
      <t>2+</t>
    </r>
    <r>
      <rPr>
        <b/>
        <sz val="11"/>
        <color indexed="52"/>
        <rFont val="Arial"/>
        <family val="2"/>
        <charset val="161"/>
      </rPr>
      <t>.</t>
    </r>
  </si>
  <si>
    <r>
      <t xml:space="preserve">Οι παραπανω χημικοί τύποι, πολλές φορές αποκαλούνται </t>
    </r>
    <r>
      <rPr>
        <b/>
        <sz val="11"/>
        <color indexed="52"/>
        <rFont val="Arial"/>
        <family val="2"/>
        <charset val="161"/>
      </rPr>
      <t>"μοριακοί",</t>
    </r>
    <r>
      <rPr>
        <sz val="11"/>
        <color indexed="43"/>
        <rFont val="Arial"/>
        <family val="2"/>
        <charset val="161"/>
      </rPr>
      <t xml:space="preserve"> </t>
    </r>
    <r>
      <rPr>
        <b/>
        <sz val="11"/>
        <color indexed="52"/>
        <rFont val="Arial"/>
        <family val="2"/>
        <charset val="161"/>
      </rPr>
      <t>δεν είναι όμως τέτοιοι,</t>
    </r>
    <r>
      <rPr>
        <sz val="11"/>
        <color indexed="43"/>
        <rFont val="Arial"/>
        <family val="2"/>
        <charset val="161"/>
      </rPr>
      <t xml:space="preserve"> με την έννοια ότι </t>
    </r>
    <r>
      <rPr>
        <b/>
        <sz val="11"/>
        <color indexed="52"/>
        <rFont val="Arial"/>
        <family val="2"/>
        <charset val="161"/>
      </rPr>
      <t>δεν περιγράφουν τη σύνθεση κάποιου μορίου.</t>
    </r>
    <r>
      <rPr>
        <sz val="11"/>
        <color indexed="43"/>
        <rFont val="Arial"/>
        <family val="2"/>
        <charset val="161"/>
      </rPr>
      <t xml:space="preserve"> Για παράδειγμα ο χημικός τύπος του χλωριούχου νατρίου, δεν περιγράφει τη σύνθεση του μορίου της ένωσης αυτής, ότι δηλαδή αποτελείται από ένα άτομο νατρίου, που έχει ένωθεί με ένα άτομο χλωρίου. </t>
    </r>
  </si>
  <si>
    <r>
      <t xml:space="preserve">Η παρεξήγηση αυτή δε θα υπήρχε, αν στο χημικό τύπο μιας ιοντικής ένωσης αναγράφονταν και τα ηλεκτρικά φορτία των ιόντων, όμως κάτι τέτοιο δε συμ-βαίνει, με επακόλουθο, ο αμύητος αναγνώστης να ερμηνεύει το χημικό τύπο, π.χ. του χλωριούχου νατρίου </t>
    </r>
    <r>
      <rPr>
        <b/>
        <sz val="11"/>
        <color indexed="52"/>
        <rFont val="Arial"/>
        <family val="2"/>
        <charset val="161"/>
      </rPr>
      <t>(NaCl),</t>
    </r>
    <r>
      <rPr>
        <sz val="11"/>
        <color indexed="43"/>
        <rFont val="Arial"/>
        <family val="2"/>
        <charset val="161"/>
      </rPr>
      <t xml:space="preserve"> με τον ίδιο τρόπο που ερμηνεύει και το χημικό τύπο του νερού </t>
    </r>
    <r>
      <rPr>
        <b/>
        <sz val="11"/>
        <color indexed="52"/>
        <rFont val="Arial"/>
        <family val="2"/>
        <charset val="161"/>
      </rPr>
      <t>(Η</t>
    </r>
    <r>
      <rPr>
        <b/>
        <vertAlign val="subscript"/>
        <sz val="11"/>
        <color indexed="52"/>
        <rFont val="Arial"/>
        <family val="2"/>
        <charset val="161"/>
      </rPr>
      <t>2</t>
    </r>
    <r>
      <rPr>
        <b/>
        <sz val="11"/>
        <color indexed="52"/>
        <rFont val="Arial"/>
        <family val="2"/>
        <charset val="161"/>
      </rPr>
      <t xml:space="preserve">Ο). </t>
    </r>
    <r>
      <rPr>
        <sz val="11"/>
        <color indexed="43"/>
        <rFont val="Arial"/>
        <family val="2"/>
        <charset val="161"/>
      </rPr>
      <t xml:space="preserve">Κάτι τέτοιο όμως είναι λάθος αφού το </t>
    </r>
    <r>
      <rPr>
        <b/>
        <sz val="11"/>
        <color indexed="52"/>
        <rFont val="Arial"/>
        <family val="2"/>
        <charset val="161"/>
      </rPr>
      <t>NaCl</t>
    </r>
    <r>
      <rPr>
        <sz val="11"/>
        <color indexed="43"/>
        <rFont val="Arial"/>
        <family val="2"/>
        <charset val="161"/>
      </rPr>
      <t xml:space="preserve"> είναι </t>
    </r>
    <r>
      <rPr>
        <b/>
        <sz val="11"/>
        <color indexed="52"/>
        <rFont val="Arial"/>
        <family val="2"/>
        <charset val="161"/>
      </rPr>
      <t>ιοντική</t>
    </r>
    <r>
      <rPr>
        <sz val="11"/>
        <color indexed="43"/>
        <rFont val="Arial"/>
        <family val="2"/>
        <charset val="161"/>
      </rPr>
      <t xml:space="preserve"> ένωση, αποτελούμενη δηλαδή από </t>
    </r>
    <r>
      <rPr>
        <b/>
        <sz val="11"/>
        <color indexed="52"/>
        <rFont val="Arial"/>
        <family val="2"/>
        <charset val="161"/>
      </rPr>
      <t>ιόντα,</t>
    </r>
    <r>
      <rPr>
        <sz val="11"/>
        <color indexed="43"/>
        <rFont val="Arial"/>
        <family val="2"/>
        <charset val="161"/>
      </rPr>
      <t xml:space="preserve"> ενώ το </t>
    </r>
    <r>
      <rPr>
        <b/>
        <sz val="11"/>
        <color indexed="52"/>
        <rFont val="Arial"/>
        <family val="2"/>
        <charset val="161"/>
      </rPr>
      <t>Η</t>
    </r>
    <r>
      <rPr>
        <b/>
        <vertAlign val="subscript"/>
        <sz val="11"/>
        <color indexed="52"/>
        <rFont val="Arial"/>
        <family val="2"/>
        <charset val="161"/>
      </rPr>
      <t>2</t>
    </r>
    <r>
      <rPr>
        <b/>
        <sz val="11"/>
        <color indexed="52"/>
        <rFont val="Arial"/>
        <family val="2"/>
        <charset val="161"/>
      </rPr>
      <t>Ο</t>
    </r>
    <r>
      <rPr>
        <sz val="11"/>
        <color indexed="43"/>
        <rFont val="Arial"/>
        <family val="2"/>
        <charset val="161"/>
      </rPr>
      <t xml:space="preserve"> πράγματι είναι μια </t>
    </r>
    <r>
      <rPr>
        <b/>
        <sz val="11"/>
        <color indexed="52"/>
        <rFont val="Arial"/>
        <family val="2"/>
        <charset val="161"/>
      </rPr>
      <t>μοριακή</t>
    </r>
    <r>
      <rPr>
        <sz val="11"/>
        <color indexed="43"/>
        <rFont val="Arial"/>
        <family val="2"/>
        <charset val="161"/>
      </rPr>
      <t xml:space="preserve"> ένωση, δηλαδή αποτελείται από </t>
    </r>
    <r>
      <rPr>
        <b/>
        <sz val="11"/>
        <color indexed="52"/>
        <rFont val="Arial"/>
        <family val="2"/>
        <charset val="161"/>
      </rPr>
      <t>μόρια,</t>
    </r>
    <r>
      <rPr>
        <sz val="11"/>
        <color indexed="43"/>
        <rFont val="Arial"/>
        <family val="2"/>
        <charset val="161"/>
      </rPr>
      <t xml:space="preserve"> καθένα από τα οποία σχηματίζεται όταν ένα άτομο οξυγόνου ενωθεί με δύο άτομα υδρογόνου.  </t>
    </r>
  </si>
  <si>
    <r>
      <t xml:space="preserve">Για να αποφεύγουμε την παραπάνω σύγχυση και να διακρίνουμε με  ασφάλεια, τις ιοντικές από τις μοριακές ενώσεις, αρκεί να θυμόμαστε ότι ο χημικός τύπος των ιοντικών ενώσεων ξεκινά σχεδόν πάντα με κάποιο </t>
    </r>
    <r>
      <rPr>
        <b/>
        <sz val="11"/>
        <color indexed="52"/>
        <rFont val="Arial"/>
        <family val="2"/>
        <charset val="161"/>
      </rPr>
      <t>μεταλλικό</t>
    </r>
    <r>
      <rPr>
        <sz val="11"/>
        <color indexed="43"/>
        <rFont val="Arial"/>
        <family val="2"/>
        <charset val="161"/>
      </rPr>
      <t xml:space="preserve"> στοιχείο, ή με το ιόν του </t>
    </r>
    <r>
      <rPr>
        <b/>
        <sz val="11"/>
        <color indexed="52"/>
        <rFont val="Arial"/>
        <family val="2"/>
        <charset val="161"/>
      </rPr>
      <t>αμμωνίου (ΝΗ</t>
    </r>
    <r>
      <rPr>
        <b/>
        <vertAlign val="subscript"/>
        <sz val="11"/>
        <color indexed="52"/>
        <rFont val="Arial"/>
        <family val="2"/>
        <charset val="161"/>
      </rPr>
      <t>4</t>
    </r>
    <r>
      <rPr>
        <b/>
        <vertAlign val="superscript"/>
        <sz val="11"/>
        <color indexed="52"/>
        <rFont val="Arial"/>
        <family val="2"/>
        <charset val="161"/>
      </rPr>
      <t>+</t>
    </r>
    <r>
      <rPr>
        <b/>
        <sz val="11"/>
        <color indexed="52"/>
        <rFont val="Arial"/>
        <family val="2"/>
        <charset val="161"/>
      </rPr>
      <t>).</t>
    </r>
    <r>
      <rPr>
        <sz val="11"/>
        <color indexed="43"/>
        <rFont val="Arial"/>
        <family val="2"/>
        <charset val="161"/>
      </rPr>
      <t xml:space="preserve">
Επειδή πολλές φορές είναι δύσκολη η αναγνώριση ενός στοιχείου, ως μεταλ-λικού, καθόσον είναι δύσκολο να μάθουμε όλα τα μεταλλικά στοιχεία (είναι τα περισσότερα στοιχεία του Π.Π.), καλό θα είναι να μπορούμε να αναγνωρίζουμε  τα συνηθέστερα αμέταλλα, που είναι τα παρακάτω...  </t>
    </r>
  </si>
  <si>
    <r>
      <t xml:space="preserve">Για να κατανοήσουμε, τον τρόπο με τον οποίο δημιουργείται ο μοριακός δεσμός, θα περιγράψουμε το σχηματισμό του απλούστερου μορίου, δηλαδή του μορίου του υδρογόνου </t>
    </r>
    <r>
      <rPr>
        <b/>
        <sz val="11"/>
        <color indexed="52"/>
        <rFont val="Arial"/>
        <family val="2"/>
        <charset val="161"/>
      </rPr>
      <t>(Η</t>
    </r>
    <r>
      <rPr>
        <b/>
        <vertAlign val="subscript"/>
        <sz val="11"/>
        <color indexed="52"/>
        <rFont val="Arial"/>
        <family val="2"/>
        <charset val="161"/>
      </rPr>
      <t>2</t>
    </r>
    <r>
      <rPr>
        <b/>
        <sz val="11"/>
        <color indexed="52"/>
        <rFont val="Arial"/>
        <family val="2"/>
        <charset val="161"/>
      </rPr>
      <t xml:space="preserve">), </t>
    </r>
    <r>
      <rPr>
        <sz val="11"/>
        <color indexed="43"/>
        <rFont val="Arial"/>
        <family val="2"/>
        <charset val="161"/>
      </rPr>
      <t xml:space="preserve">από τη συνένωση δύο ατόμων αυτού του στοιχείου. </t>
    </r>
  </si>
  <si>
    <r>
      <t xml:space="preserve">Το κάθε άτομο υδρογόνου είναι γνωστό ότι έχει στον πυρήνα του μόνο ένα πρωτόνιο, αφού είναι </t>
    </r>
    <r>
      <rPr>
        <b/>
        <sz val="11"/>
        <color indexed="52"/>
        <rFont val="Arial"/>
        <family val="2"/>
        <charset val="161"/>
      </rPr>
      <t>Ζ</t>
    </r>
    <r>
      <rPr>
        <b/>
        <vertAlign val="subscript"/>
        <sz val="11"/>
        <color indexed="52"/>
        <rFont val="Arial"/>
        <family val="2"/>
        <charset val="161"/>
      </rPr>
      <t>Η</t>
    </r>
    <r>
      <rPr>
        <b/>
        <sz val="11"/>
        <color indexed="52"/>
        <rFont val="Arial"/>
        <family val="2"/>
        <charset val="161"/>
      </rPr>
      <t>=1,</t>
    </r>
    <r>
      <rPr>
        <sz val="11"/>
        <color indexed="43"/>
        <rFont val="Arial"/>
        <family val="2"/>
        <charset val="161"/>
      </rPr>
      <t xml:space="preserve"> οπότε και στο ηλεκτρονιακό περίβλημά του θα  συναντούμε μόνο ένα ηλεκτρόνιο. Στη θεμελιώδη κατάσταση, το μοναδικό ηλεκτρόνιο του ατόμου του υδρογόνου, το βρίσκουμε στη στιβάδα </t>
    </r>
    <r>
      <rPr>
        <b/>
        <sz val="11"/>
        <color indexed="52"/>
        <rFont val="Arial"/>
        <family val="2"/>
        <charset val="161"/>
      </rPr>
      <t>Κ,</t>
    </r>
    <r>
      <rPr>
        <sz val="11"/>
        <color indexed="43"/>
        <rFont val="Arial"/>
        <family val="2"/>
        <charset val="161"/>
      </rPr>
      <t xml:space="preserve"> η οποία όπως γνωρίζουμε χωράει μέχρι δύο ηλεκτρόνια, (βλ. </t>
    </r>
    <r>
      <rPr>
        <b/>
        <sz val="11"/>
        <color indexed="51"/>
        <rFont val="Arial"/>
        <family val="2"/>
        <charset val="161"/>
      </rPr>
      <t>"ατομικό μοντέλο Bohr"</t>
    </r>
    <r>
      <rPr>
        <sz val="11"/>
        <color indexed="43"/>
        <rFont val="Arial"/>
        <family val="2"/>
        <charset val="161"/>
      </rPr>
      <t xml:space="preserve"> και </t>
    </r>
    <r>
      <rPr>
        <b/>
        <sz val="11"/>
        <color indexed="51"/>
        <rFont val="Arial"/>
        <family val="2"/>
        <charset val="161"/>
      </rPr>
      <t>"ηλεκτρονιακή κατανομή στο μοντέλο Bohr"</t>
    </r>
    <r>
      <rPr>
        <sz val="11"/>
        <color indexed="43"/>
        <rFont val="Arial"/>
        <family val="2"/>
        <charset val="161"/>
      </rPr>
      <t xml:space="preserve">). </t>
    </r>
  </si>
  <si>
    <r>
      <t xml:space="preserve">Όπως συμβαίνει με τα άτομα όλων των στοιχείων, που δεν έχουν συμπλη-ρωμένη εξωτερική στιβάδα, έτσι και τα άτομα του υδρογόνου, που εμφανίζουν έλλειμμα ενός ηλεκτρονίου στην εξωτερική στιβάδα τους (την </t>
    </r>
    <r>
      <rPr>
        <b/>
        <sz val="11"/>
        <color indexed="52"/>
        <rFont val="Arial"/>
        <family val="2"/>
        <charset val="161"/>
      </rPr>
      <t>Κ</t>
    </r>
    <r>
      <rPr>
        <sz val="11"/>
        <color indexed="43"/>
        <rFont val="Arial"/>
        <family val="2"/>
        <charset val="161"/>
      </rPr>
      <t>), προσπαθούν μέσα από τις σχέσεις - δεσμούς που δημιουργούν με το περιβάλλον τους, να πετύχουν την είσοδο στην εξωτερική στιβάδα τους ενός επιπλέον ηλεκτρονίου, ώστε αυτή να συμπληρωθεί.</t>
    </r>
  </si>
  <si>
    <r>
      <t xml:space="preserve">Στην περίπτωση σχηματισμού του μορίου του υδρογόνου </t>
    </r>
    <r>
      <rPr>
        <b/>
        <sz val="11"/>
        <color indexed="52"/>
        <rFont val="Arial"/>
        <family val="2"/>
        <charset val="161"/>
      </rPr>
      <t>(Η</t>
    </r>
    <r>
      <rPr>
        <b/>
        <vertAlign val="subscript"/>
        <sz val="11"/>
        <color indexed="52"/>
        <rFont val="Arial"/>
        <family val="2"/>
        <charset val="161"/>
      </rPr>
      <t>2</t>
    </r>
    <r>
      <rPr>
        <b/>
        <sz val="11"/>
        <color indexed="52"/>
        <rFont val="Arial"/>
        <family val="2"/>
        <charset val="161"/>
      </rPr>
      <t>),</t>
    </r>
    <r>
      <rPr>
        <sz val="11"/>
        <color indexed="43"/>
        <rFont val="Arial"/>
        <family val="2"/>
        <charset val="161"/>
      </rPr>
      <t xml:space="preserve"> θεωρούμε ότι καθώς πλησιάζουν δυο άτομα υδρογόνου το ένα το άλλο, καθώς φαίνεται και στο </t>
    </r>
    <r>
      <rPr>
        <sz val="11"/>
        <color indexed="48"/>
        <rFont val="Arial"/>
        <family val="2"/>
        <charset val="161"/>
      </rPr>
      <t>παρακάτω σχήμα,</t>
    </r>
    <r>
      <rPr>
        <sz val="11"/>
        <color indexed="43"/>
        <rFont val="Arial"/>
        <family val="2"/>
        <charset val="161"/>
      </rPr>
      <t xml:space="preserve"> τα μοναδικά ηλεκτρόνια που διαθέτουν, ελκόμενα ταυτόχρονα από τους πυρήνες και των δύο ατόμων, εγκλωβίζονται στο χώρο μεταξύ αυτών (δηλαδή των δύο πυρήνων). Λέμε τότε ότι </t>
    </r>
    <r>
      <rPr>
        <b/>
        <sz val="11"/>
        <color indexed="52"/>
        <rFont val="Arial"/>
        <family val="2"/>
        <charset val="161"/>
      </rPr>
      <t>σχηματίζεται ένα κοινό ζεύγος ηλεκτρονίων.</t>
    </r>
    <r>
      <rPr>
        <sz val="11"/>
        <color indexed="43"/>
        <rFont val="Arial"/>
        <family val="2"/>
        <charset val="161"/>
      </rPr>
      <t xml:space="preserve"> Το χαρακτηρίζουμε κοινό, αφού έλκεται και άρα διεκδικείται η κατοχή του και από τους δύο πυρήνες.   </t>
    </r>
  </si>
  <si>
    <r>
      <t xml:space="preserve">Οι δύο πυρήνες, αν και δεν "συμπαθούνται" μεταξύ τους, αναγκάζονται να παραμείνουν ο καθένας στη γειτονιά του άλλου, ελκόμενοι αμφότεροι από το ζεύγος ηλεκτρονίων που σχηματίστηκε ανάμεσα τους. Η παρουσία λοιπόν ενός τέτοιου ζεύγους ηλεκτρονίων (κοινού), στο χώρο μεταξύ των πυρήνων δύο ατόμων, οδηγεί στη συνένωση αυτών των ατόμων και ακριβώς αυτός ο τρόπος σύνδεσης δύο ατόμων είναι, που ονομάζεται </t>
    </r>
    <r>
      <rPr>
        <b/>
        <sz val="11"/>
        <color indexed="52"/>
        <rFont val="Arial"/>
        <family val="2"/>
        <charset val="161"/>
      </rPr>
      <t>μοριακός</t>
    </r>
    <r>
      <rPr>
        <sz val="11"/>
        <color indexed="43"/>
        <rFont val="Arial"/>
        <family val="2"/>
        <charset val="161"/>
      </rPr>
      <t xml:space="preserve"> ή </t>
    </r>
    <r>
      <rPr>
        <b/>
        <sz val="11"/>
        <color indexed="52"/>
        <rFont val="Arial"/>
        <family val="2"/>
        <charset val="161"/>
      </rPr>
      <t xml:space="preserve">ομοιοπολικός δεσμός. </t>
    </r>
  </si>
  <si>
    <t>Σε όλα τα παραπάνω είναι λογικό κάποιος, μεταξύ άλλων, να προβάλει την εξής ένσταση. Πώς είναι δυνατό δύο ηλεκτρόνια να σχηματίσουν ζεύγος; Δεν ενοχλεί-ται το καθένα από αυτά, από το ομώνυμο ηλεκτρικό φορτίο του άλλου;</t>
  </si>
  <si>
    <r>
      <t xml:space="preserve">Αυτός ο προβληματισμός αντιμετωπίζεται σε κάποιο βαθμό, αν λάβουμε υπόψη μας, ότι τα ηλεκτρόνια εκτός από τη μεταφορική κίνηση που κάνουν γύρω από τον πυρήνα σε ένα άτομο, ταυτόχρονα περιστρέφονται και γύρω από τον εαυτό τους. Αυτή η ιδιοπεριστροφική κίνηση ονομάζεται </t>
    </r>
    <r>
      <rPr>
        <b/>
        <sz val="11"/>
        <color indexed="52"/>
        <rFont val="Arial"/>
        <family val="2"/>
        <charset val="161"/>
      </rPr>
      <t>spin</t>
    </r>
    <r>
      <rPr>
        <sz val="11"/>
        <color indexed="43"/>
        <rFont val="Arial"/>
        <family val="2"/>
        <charset val="161"/>
      </rPr>
      <t xml:space="preserve"> και λόγω του ηλεκτρικού φορτίου του ηλεκτρονίου, συνοδεύεται από ένα μαγνητικό πεδίο, ανάλογης μορφής με εκείνο ενός ραβδόμορφου μαγνήτη.</t>
    </r>
  </si>
  <si>
    <r>
      <t xml:space="preserve">Σε αυτό το σημείο πρέπει να πούμε, ότι ζεύγη ηλεκτρονίων με αντιπαράλληλο </t>
    </r>
    <r>
      <rPr>
        <b/>
        <sz val="11"/>
        <color indexed="52"/>
        <rFont val="Arial"/>
        <family val="2"/>
        <charset val="161"/>
      </rPr>
      <t>spin,</t>
    </r>
    <r>
      <rPr>
        <sz val="11"/>
        <color indexed="43"/>
        <rFont val="Arial"/>
        <family val="2"/>
        <charset val="161"/>
      </rPr>
      <t xml:space="preserve"> δε σχηματίζονται μόνο κατά τη σύνδεση δύο ατόμων με μοριακό δεσμό. Τέτοια ζεύγη σχηματίζονται και κατά το σχηματισμό του ηλεκτρονιακού περι-βλήματος ενός ατόμου. Έτσι σε μια συμπληρωμένη στιβάδα ενός ατόμου, όλα τα περιεχόμενα σε αυτήν ηλεκτρόνια είναι μέλη ενός τέτοιου ζεύγους.</t>
    </r>
  </si>
  <si>
    <r>
      <t xml:space="preserve">Για παράδειγμα στο άτομο του νατρίου </t>
    </r>
    <r>
      <rPr>
        <b/>
        <sz val="11"/>
        <color indexed="52"/>
        <rFont val="Arial"/>
        <family val="2"/>
        <charset val="161"/>
      </rPr>
      <t>(Na),</t>
    </r>
    <r>
      <rPr>
        <sz val="11"/>
        <color indexed="43"/>
        <rFont val="Arial"/>
        <family val="2"/>
        <charset val="161"/>
      </rPr>
      <t xml:space="preserve"> που φαίνεται στη </t>
    </r>
    <r>
      <rPr>
        <sz val="11"/>
        <color indexed="48"/>
        <rFont val="Arial"/>
        <family val="2"/>
        <charset val="161"/>
      </rPr>
      <t>διπλανή εικόνα,</t>
    </r>
    <r>
      <rPr>
        <sz val="11"/>
        <color indexed="40"/>
        <rFont val="Arial"/>
        <family val="2"/>
        <charset val="161"/>
      </rPr>
      <t xml:space="preserve"> </t>
    </r>
    <r>
      <rPr>
        <sz val="11"/>
        <color indexed="43"/>
        <rFont val="Arial"/>
        <family val="2"/>
        <charset val="161"/>
      </rPr>
      <t xml:space="preserve">όλα τα ηλεκτρόνια που βρίσκονται στις στιβάδες </t>
    </r>
    <r>
      <rPr>
        <b/>
        <sz val="11"/>
        <color indexed="52"/>
        <rFont val="Arial"/>
        <family val="2"/>
        <charset val="161"/>
      </rPr>
      <t>K</t>
    </r>
    <r>
      <rPr>
        <sz val="11"/>
        <color indexed="43"/>
        <rFont val="Arial"/>
        <family val="2"/>
        <charset val="161"/>
      </rPr>
      <t xml:space="preserve"> και </t>
    </r>
    <r>
      <rPr>
        <b/>
        <sz val="11"/>
        <color indexed="52"/>
        <rFont val="Arial"/>
        <family val="2"/>
        <charset val="161"/>
      </rPr>
      <t>L,</t>
    </r>
    <r>
      <rPr>
        <sz val="11"/>
        <color indexed="43"/>
        <rFont val="Arial"/>
        <family val="2"/>
        <charset val="161"/>
      </rPr>
      <t xml:space="preserve"> οι οποίες είναι πλήρεις, έχουν σχηματίσει ζεύγη. Στη στιβάδα </t>
    </r>
    <r>
      <rPr>
        <b/>
        <sz val="11"/>
        <color indexed="52"/>
        <rFont val="Arial"/>
        <family val="2"/>
        <charset val="161"/>
      </rPr>
      <t>K</t>
    </r>
    <r>
      <rPr>
        <sz val="11"/>
        <color indexed="43"/>
        <rFont val="Arial"/>
        <family val="2"/>
        <charset val="161"/>
      </rPr>
      <t xml:space="preserve"> έχουμε ένα ηλεκτρονιακό ζεύγος, ενώ στη στιβάδα </t>
    </r>
    <r>
      <rPr>
        <b/>
        <sz val="11"/>
        <color indexed="52"/>
        <rFont val="Arial"/>
        <family val="2"/>
        <charset val="161"/>
      </rPr>
      <t>L</t>
    </r>
    <r>
      <rPr>
        <sz val="11"/>
        <color indexed="43"/>
        <rFont val="Arial"/>
        <family val="2"/>
        <charset val="161"/>
      </rPr>
      <t xml:space="preserve"> έχουμε τέσσερα τέτοια ζεύγη.</t>
    </r>
  </si>
  <si>
    <r>
      <t xml:space="preserve">Τι γίνεται όμως με τα ηλεκτρόνια της εξωτερικής στιβάδας των ατόμων;
Στις περισσότερες περιπτώσεις, εάν αυτά είναι μέχρι τρία, το αντίστοιχο άτομο είναι "πρόθυμο" να τα χάσει και να μετατραπεί σε κατιόν, συμμετέχοντας έτσι στο σχηματισμό μιάς ιοντικής ένωσης (βλ. </t>
    </r>
    <r>
      <rPr>
        <b/>
        <sz val="11"/>
        <color indexed="51"/>
        <rFont val="Arial"/>
        <family val="2"/>
        <charset val="161"/>
      </rPr>
      <t>"ιοντικός δεσμός"</t>
    </r>
    <r>
      <rPr>
        <sz val="11"/>
        <color indexed="43"/>
        <rFont val="Arial"/>
        <family val="2"/>
        <charset val="161"/>
      </rPr>
      <t>).</t>
    </r>
  </si>
  <si>
    <r>
      <t xml:space="preserve">Στην περίπτωση όμως κατά την οποία στην εξωτερική στιβάδα ενός ατόμου υπάρχουν από τέσσερα ηλεκτρόνια και πάνω, θεωρούμε ότι αυτά καταλαμ-βάνουν τέσσερις διακριτές καταστάσεις. 
Έτσι όταν απεικονίζουμε το άτομο με τις στιβάδες του, αν στην εξωτερική στιβάδα του ατόμου υπάρχουν τέσσερα ηλεκτρόνια, τα τοποθετούμε σε τέσσερα διαφορετικά σημεία αυτής της στιβάδας, θέλοντας να δείξουμε ότι τα ηλεκτρόνια στην εξωτερική στιβάδα εισέρχονται σε τέσσερις διακριτές καταστάσεις. Προφανώς για κάθε επιπλέον ηλεκτρόνιο, που εισέρχεται στην εξωτερική στιβάδα, θα δημιουργείται και ένα ζεύγος ηλεκτρονίων με αντιπαράλληλο </t>
    </r>
    <r>
      <rPr>
        <b/>
        <sz val="11"/>
        <color indexed="52"/>
        <rFont val="Arial"/>
        <family val="2"/>
        <charset val="161"/>
      </rPr>
      <t xml:space="preserve">spin. </t>
    </r>
    <r>
      <rPr>
        <sz val="11"/>
        <color indexed="43"/>
        <rFont val="Arial"/>
        <family val="2"/>
        <charset val="161"/>
      </rPr>
      <t xml:space="preserve">Σχετικές είναι οι </t>
    </r>
    <r>
      <rPr>
        <sz val="11"/>
        <color indexed="48"/>
        <rFont val="Arial"/>
        <family val="2"/>
        <charset val="161"/>
      </rPr>
      <t>διπλανές εικόνες</t>
    </r>
    <r>
      <rPr>
        <sz val="11"/>
        <color indexed="43"/>
        <rFont val="Arial"/>
        <family val="2"/>
        <charset val="161"/>
      </rPr>
      <t xml:space="preserve"> ατόμων.</t>
    </r>
  </si>
  <si>
    <r>
      <t xml:space="preserve">Όλα τα ηλεκτρόνια των </t>
    </r>
    <r>
      <rPr>
        <b/>
        <sz val="10"/>
        <color indexed="52"/>
        <rFont val="Arial"/>
        <family val="2"/>
        <charset val="161"/>
      </rPr>
      <t>συμπληρωμένων</t>
    </r>
    <r>
      <rPr>
        <sz val="10"/>
        <color indexed="43"/>
        <rFont val="Arial"/>
        <family val="2"/>
        <charset val="161"/>
      </rPr>
      <t xml:space="preserve"> στιβάδων </t>
    </r>
    <r>
      <rPr>
        <b/>
        <sz val="10"/>
        <color indexed="52"/>
        <rFont val="Arial"/>
        <family val="2"/>
        <charset val="161"/>
      </rPr>
      <t>K</t>
    </r>
    <r>
      <rPr>
        <sz val="10"/>
        <color indexed="43"/>
        <rFont val="Arial"/>
        <family val="2"/>
        <charset val="161"/>
      </rPr>
      <t xml:space="preserve"> και </t>
    </r>
    <r>
      <rPr>
        <b/>
        <sz val="10"/>
        <color indexed="52"/>
        <rFont val="Arial"/>
        <family val="2"/>
        <charset val="161"/>
      </rPr>
      <t>L</t>
    </r>
    <r>
      <rPr>
        <sz val="10"/>
        <color indexed="43"/>
        <rFont val="Arial"/>
        <family val="2"/>
        <charset val="161"/>
      </rPr>
      <t xml:space="preserve"> στο άτομο του νατρίου </t>
    </r>
    <r>
      <rPr>
        <b/>
        <sz val="10"/>
        <color indexed="52"/>
        <rFont val="Arial"/>
        <family val="2"/>
        <charset val="161"/>
      </rPr>
      <t>Na</t>
    </r>
    <r>
      <rPr>
        <sz val="10"/>
        <color indexed="43"/>
        <rFont val="Arial"/>
        <family val="2"/>
        <charset val="161"/>
      </rPr>
      <t xml:space="preserve"> είναι </t>
    </r>
    <r>
      <rPr>
        <b/>
        <sz val="10"/>
        <color indexed="52"/>
        <rFont val="Arial"/>
        <family val="2"/>
        <charset val="161"/>
      </rPr>
      <t>"συζευγμένα", (ζευγαρωμένα).</t>
    </r>
  </si>
  <si>
    <r>
      <t xml:space="preserve">Από τα επτά ηλεκτρόνια που υπάρχουν στην εξωτερική στιβάδα του ατόμου του φθορίου </t>
    </r>
    <r>
      <rPr>
        <b/>
        <sz val="10"/>
        <color indexed="52"/>
        <rFont val="Arial"/>
        <family val="2"/>
        <charset val="161"/>
      </rPr>
      <t>(F),</t>
    </r>
    <r>
      <rPr>
        <sz val="10"/>
        <color indexed="43"/>
        <rFont val="Arial"/>
        <family val="2"/>
        <charset val="161"/>
      </rPr>
      <t xml:space="preserve"> μόνο το ένα είναι μονήρες, ενώ τα υπόλοιπα έξι έχουν σχηματίσει τρία ζεύγη.</t>
    </r>
  </si>
  <si>
    <t>Θα καταλάβουμε καλύτερα τα παραπάνω, αν θεωρήσουμε το άτομο ως μια οικοδομή, στον τελευταίο όροφο της οποίας (εξωτερική στιβάδα του ατόμου), υπάρχουν τέσσσερα διαμερίσματα. Είναι αναμενόμενο, αν αυτός ο όροφος καταληφθεί από τέσσερις ενοίκους, ο καθένας από αυτούς να εγκατασταθεί μόνος του σε ένα από τα τέσσερα διαμερίσματα αυτού του ορόφου. Αν όμως υπάρχει και 5ος ένοικος, είναι λογικό αφού δεν υπάρχει 5ο διαμέρισμα, να αναγκαστεί αυτός να συγκατοικήσει σε ένα από τα υπάρχοντα διαμερίσματα με τον ένοικο που ήδη έχει εγκατασταθεί. Αυτό για να είναι δυνατό να συμβεί θα πρέπει οι δύο ένοικοι του διαμερίσματος να μη βρίσκουν ο ένας τον άλλο αποκρουστικό, ή με άλλα λόγια θα πρέπει να έχουν...αντιπαράλληλα spin!</t>
  </si>
  <si>
    <r>
      <t xml:space="preserve">Ας προσπαθήσουμε στη συνέχεια να περιγράψουμε το σχηματισμό του μορίου του φθορίου </t>
    </r>
    <r>
      <rPr>
        <b/>
        <sz val="11"/>
        <color indexed="52"/>
        <rFont val="Arial"/>
        <family val="2"/>
        <charset val="161"/>
      </rPr>
      <t>(F</t>
    </r>
    <r>
      <rPr>
        <b/>
        <vertAlign val="subscript"/>
        <sz val="11"/>
        <color indexed="52"/>
        <rFont val="Arial"/>
        <family val="2"/>
        <charset val="161"/>
      </rPr>
      <t>2</t>
    </r>
    <r>
      <rPr>
        <b/>
        <sz val="11"/>
        <color indexed="52"/>
        <rFont val="Arial"/>
        <family val="2"/>
        <charset val="161"/>
      </rPr>
      <t>).</t>
    </r>
  </si>
  <si>
    <t>Σύμφωνα με την απεικόνιση που δόθηκε παραπάνω, από τα επτά ηλεκτρόνια που διαθέτει ένα άτομο φθορίου στην εξωτερική στιβάδα του, τα έξι σχηματίζουν τρία ζεύγη και μόνο ένα από αυτά είναι μονήρες.</t>
  </si>
  <si>
    <r>
      <t xml:space="preserve">Δύο τέτοια άτομα, όταν πλησιάσουν μεταξύ τους αρκετά, είναι δυνατό χρησι-μοποιώντας τα μονήρη ηλεκτρόνιά τους και </t>
    </r>
    <r>
      <rPr>
        <b/>
        <sz val="11"/>
        <color indexed="52"/>
        <rFont val="Arial"/>
        <family val="2"/>
        <charset val="161"/>
      </rPr>
      <t>εφόσον αυτά έχουν αντιπαράλληλο spin,</t>
    </r>
    <r>
      <rPr>
        <sz val="11"/>
        <color indexed="43"/>
        <rFont val="Arial"/>
        <family val="2"/>
        <charset val="161"/>
      </rPr>
      <t xml:space="preserve"> να σχηματίσουν ένα κοινό ηλεκτρονιακό ζεύγος, επιτυγχάνοντας κατ' αυτό τον τρόπο, μέσα από τη συνένωσή τους, να αποκτήσουν συμπληρωμένη εξω-τερική στιβάδα, αφού τώρα το καθένα από αυτά, εκτός από τα επτά δικά του ηλεκτρόνια, κατέχει και ένα όγδοο, αυτό που κέρδισε από τη σύναψη δεσμού με το άλλο άτομο.</t>
    </r>
  </si>
  <si>
    <r>
      <t xml:space="preserve">Ένας πρακτικός τρόπος με τον οποίο μπορούμε να δείξουμε ότι σχηματίζεται μοριακός δεσμός ανάμεσα σε δύο άτομα, είναι χρησιμοποιώντας τους </t>
    </r>
    <r>
      <rPr>
        <b/>
        <sz val="11"/>
        <color indexed="52"/>
        <rFont val="Arial"/>
        <family val="2"/>
        <charset val="161"/>
      </rPr>
      <t>ηλεκ-τρονιακούς τύπους Lewis</t>
    </r>
    <r>
      <rPr>
        <b/>
        <sz val="11"/>
        <color indexed="11"/>
        <rFont val="Arial"/>
        <family val="2"/>
        <charset val="161"/>
      </rPr>
      <t>*</t>
    </r>
    <r>
      <rPr>
        <b/>
        <sz val="11"/>
        <color indexed="52"/>
        <rFont val="Arial"/>
        <family val="2"/>
        <charset val="161"/>
      </rPr>
      <t>.</t>
    </r>
    <r>
      <rPr>
        <sz val="11"/>
        <color indexed="43"/>
        <rFont val="Arial"/>
        <family val="2"/>
        <charset val="161"/>
      </rPr>
      <t xml:space="preserve"> Σε αυτούς τους τύπους τα σύμβολα των ατόμων των διαφόρων στοιχείων συνοδεύονται περιμετρικά από τα ηλεκτρόνια της εξωτερι-κής στιβάδας τους, που παριστάνονται συνήθως με κουκίδες. </t>
    </r>
  </si>
  <si>
    <t>Με αυτούς τους τύπους λοιπόν, ο σχηματισμός του μορίου του φθορίου μπορεί να παραστασθεί απλά, ως εξής…</t>
  </si>
  <si>
    <t>Αμερικανός χημικός, ο οποίος γεννήθηκε στη Μασα-χουσέτη και από το 1912 εργάστηκε ως καθηγητής, στο πανεπιστήμιο Berkeley της California. Επέδειξε πλούσια ερευνητική δραστηριότητα. Η κυριότερη συμβολή του στο γνωστικό χώρο της Χημείας, υπήρξε η έννοια του δεσμικού ζεύγους ηλεκτρονίων.
Μπορούμε να πούμε δηλαδή ότι υπήρξε ο πατέρας του μοριακού δεσμού. Έως τότε οι επιστήμονες πίστευαν ότι όλοι οι δεσμοί ήταν ιοντικοί.</t>
  </si>
  <si>
    <t xml:space="preserve">Εκτός από τη μέθοδο γραφής των μοριακών τύπων που εισήγαγε και τη νεότερη θεωρία για τον ορισμό των οξέων και βάσεων που πρότεινε, διέπρεψε επίσης και στο χώρο της χημικής θερμοδυναμικής. </t>
  </si>
  <si>
    <t>Συνέβαλε στη δημιουργία ενός από τα καλύτερα χημικά τμήματα στον κόσμο, στο πανεπιστήμιο της California.</t>
  </si>
  <si>
    <t>Το κοινό ηλεκτρονιακό ζεύγος τον περισσότερο χρόνο κινείται στο χώρο μεταξύ των πυρήνων των δύο ατόμων, προκαλώντας έτσι τη συνένωσή των ατόμων. Είναι λογικό λοιπόν, στον ηλεκτρονιακό τύπο του σχηματιζόμενου μορίου, να εμφανίζουμε το κοινό ζεύγος ηλεκτρονίων στο χώρο μεταξύ των συμβόλων των ατόμων που συνδέονται με το μοριακό δεσμό.</t>
  </si>
  <si>
    <r>
      <t xml:space="preserve">Τα ηλεκτρόνια των εξωτερικών στιβάδων, στα δύο άτομα φθορίου, χρωματί-στηκαν με διαφορετικό χρώμα, ώστε στο σχηματιζόμενο μόριο να φαίνεται στο κοινό ηλεκτρονιακό ζεύγος, η διαφορετική προέλευση των ηλεκτρονίων που το σχηματίζουν. 
Βλέπουμε λοιπόν ότι το κοινό ζεύγος ηλεκτρονίων σχηματίζεται από τα μονήρη ηλεκτρόνια των δύο ατόμων και εύκολα συμπεραίνουμε από αυτό, ότι </t>
    </r>
    <r>
      <rPr>
        <b/>
        <sz val="11"/>
        <color indexed="52"/>
        <rFont val="Arial"/>
        <family val="2"/>
        <charset val="161"/>
      </rPr>
      <t>ο αριθμός των μοριακών δεσμών που μπορεί να σχηματίσει με το περιβάλλον του ένα άτομο αμέταλλου στοιχείου, ισούται με τον αριθμό των μονήρων ηλεκτρονίων που φέρει στην εξωτερική στιβάδα του</t>
    </r>
    <r>
      <rPr>
        <vertAlign val="superscript"/>
        <sz val="11"/>
        <color rgb="FF00FF00"/>
        <rFont val="Wingdings"/>
        <charset val="2"/>
      </rPr>
      <t>v</t>
    </r>
    <r>
      <rPr>
        <b/>
        <sz val="11"/>
        <color indexed="52"/>
        <rFont val="Arial"/>
        <family val="2"/>
        <charset val="161"/>
      </rPr>
      <t xml:space="preserve">.   </t>
    </r>
  </si>
  <si>
    <r>
      <t xml:space="preserve">Αυτό το ζευγάρι ηλεκτρονίων, που με την παρουσία του στο χώρο μεταξύ των δύο ατόμων, συνιστά το μοριακό δεσμό, δηλαδή επιφέρει τη συνένωση των δύο ατόμων, ονομάζεται </t>
    </r>
    <r>
      <rPr>
        <b/>
        <sz val="11"/>
        <color indexed="52"/>
        <rFont val="Arial"/>
        <family val="2"/>
        <charset val="161"/>
      </rPr>
      <t>δεσμικό ζεύγος ηλεκτρονίων,</t>
    </r>
    <r>
      <rPr>
        <sz val="11"/>
        <color indexed="43"/>
        <rFont val="Arial"/>
        <family val="2"/>
        <charset val="161"/>
      </rPr>
      <t xml:space="preserve"> ενώ τα υπόλοιπα ηλεκτρο-νιακά ζεύγη που φέρει στην εξωτερική στιβάδα του το άτομο, δηλαδή τα μη κοινά, χαρακτηρίζονται ως </t>
    </r>
    <r>
      <rPr>
        <b/>
        <sz val="11"/>
        <color indexed="52"/>
        <rFont val="Arial"/>
        <family val="2"/>
        <charset val="161"/>
      </rPr>
      <t xml:space="preserve">μη δεσμικά ζεύγη ηλεκτρονίων, </t>
    </r>
    <r>
      <rPr>
        <sz val="11"/>
        <color indexed="48"/>
        <rFont val="Arial"/>
        <family val="2"/>
        <charset val="161"/>
      </rPr>
      <t>(βλ. διπλανό</t>
    </r>
    <r>
      <rPr>
        <sz val="11"/>
        <color indexed="40"/>
        <rFont val="Arial"/>
        <family val="2"/>
        <charset val="161"/>
      </rPr>
      <t xml:space="preserve"> </t>
    </r>
    <r>
      <rPr>
        <sz val="11"/>
        <color indexed="48"/>
        <rFont val="Arial"/>
        <family val="2"/>
        <charset val="161"/>
      </rPr>
      <t>σχήμα).</t>
    </r>
  </si>
  <si>
    <t>Περιοδικός Πίνακας (Π.Π.)</t>
  </si>
  <si>
    <r>
      <t>Από την παραπάνω σημαντική παρατήρηση, προέκυψε και ο</t>
    </r>
    <r>
      <rPr>
        <b/>
        <sz val="11"/>
        <color indexed="43"/>
        <rFont val="Arial"/>
        <family val="2"/>
        <charset val="161"/>
      </rPr>
      <t xml:space="preserve"> </t>
    </r>
    <r>
      <rPr>
        <b/>
        <sz val="11"/>
        <color indexed="53"/>
        <rFont val="Arial"/>
        <family val="2"/>
        <charset val="161"/>
      </rPr>
      <t>"Περιοδικός νόμος",</t>
    </r>
    <r>
      <rPr>
        <b/>
        <sz val="11"/>
        <color indexed="43"/>
        <rFont val="Arial"/>
        <family val="2"/>
        <charset val="161"/>
      </rPr>
      <t xml:space="preserve"> </t>
    </r>
    <r>
      <rPr>
        <sz val="11"/>
        <color indexed="43"/>
        <rFont val="Arial"/>
        <family val="2"/>
        <charset val="161"/>
      </rPr>
      <t>ο οποίος αρχικά διατυπώθηκε ως εξής:</t>
    </r>
  </si>
  <si>
    <r>
      <t xml:space="preserve">Οι περίοδοι του Π.Π. χαρακτηρίζονται κανονικά με τα αριθμητικά επίθετα, π.χ. </t>
    </r>
    <r>
      <rPr>
        <b/>
        <sz val="11"/>
        <color indexed="52"/>
        <rFont val="Arial"/>
        <family val="2"/>
        <charset val="161"/>
      </rPr>
      <t>1η περίοδος, 2η περίοδος</t>
    </r>
    <r>
      <rPr>
        <sz val="11"/>
        <color indexed="52"/>
        <rFont val="Arial"/>
        <family val="2"/>
        <charset val="161"/>
      </rPr>
      <t xml:space="preserve"> </t>
    </r>
    <r>
      <rPr>
        <sz val="11"/>
        <color indexed="43"/>
        <rFont val="Arial"/>
        <family val="2"/>
        <charset val="161"/>
      </rPr>
      <t>κλπ.</t>
    </r>
  </si>
  <si>
    <t>Καταλαβαίνουμε λοιπόν, ότι κάθε ομάδα του Π.Π. μπορεί να προσδιοριστεί με δυο τρόπους. Αυτό φαίνεται καλύτερα στην παράσταση του Π.Π. που ακολουθεί.</t>
  </si>
  <si>
    <r>
      <t>I</t>
    </r>
    <r>
      <rPr>
        <b/>
        <vertAlign val="subscript"/>
        <sz val="11"/>
        <color indexed="43"/>
        <rFont val="Arial"/>
        <family val="2"/>
        <charset val="161"/>
      </rPr>
      <t>A</t>
    </r>
  </si>
  <si>
    <r>
      <t>II</t>
    </r>
    <r>
      <rPr>
        <b/>
        <vertAlign val="subscript"/>
        <sz val="11"/>
        <color indexed="43"/>
        <rFont val="Arial"/>
        <family val="2"/>
        <charset val="161"/>
      </rPr>
      <t>A</t>
    </r>
  </si>
  <si>
    <r>
      <t>III</t>
    </r>
    <r>
      <rPr>
        <b/>
        <vertAlign val="subscript"/>
        <sz val="11"/>
        <color indexed="43"/>
        <rFont val="Arial"/>
        <family val="2"/>
        <charset val="161"/>
      </rPr>
      <t>B</t>
    </r>
  </si>
  <si>
    <r>
      <t>IV</t>
    </r>
    <r>
      <rPr>
        <b/>
        <vertAlign val="subscript"/>
        <sz val="11"/>
        <color indexed="43"/>
        <rFont val="Arial"/>
        <family val="2"/>
        <charset val="161"/>
      </rPr>
      <t>B</t>
    </r>
  </si>
  <si>
    <r>
      <t>V</t>
    </r>
    <r>
      <rPr>
        <b/>
        <vertAlign val="subscript"/>
        <sz val="11"/>
        <color indexed="43"/>
        <rFont val="Arial"/>
        <family val="2"/>
        <charset val="161"/>
      </rPr>
      <t>B</t>
    </r>
  </si>
  <si>
    <r>
      <t>VI</t>
    </r>
    <r>
      <rPr>
        <b/>
        <vertAlign val="subscript"/>
        <sz val="11"/>
        <color indexed="43"/>
        <rFont val="Arial"/>
        <family val="2"/>
        <charset val="161"/>
      </rPr>
      <t>B</t>
    </r>
  </si>
  <si>
    <r>
      <t>VII</t>
    </r>
    <r>
      <rPr>
        <b/>
        <vertAlign val="subscript"/>
        <sz val="11"/>
        <color indexed="43"/>
        <rFont val="Arial"/>
        <family val="2"/>
        <charset val="161"/>
      </rPr>
      <t>B</t>
    </r>
  </si>
  <si>
    <r>
      <t>VIII</t>
    </r>
    <r>
      <rPr>
        <b/>
        <vertAlign val="subscript"/>
        <sz val="11"/>
        <color indexed="43"/>
        <rFont val="Arial"/>
        <family val="2"/>
        <charset val="161"/>
      </rPr>
      <t>B</t>
    </r>
  </si>
  <si>
    <r>
      <t>I</t>
    </r>
    <r>
      <rPr>
        <b/>
        <vertAlign val="subscript"/>
        <sz val="11"/>
        <color indexed="43"/>
        <rFont val="Arial"/>
        <family val="2"/>
        <charset val="161"/>
      </rPr>
      <t>B</t>
    </r>
  </si>
  <si>
    <r>
      <t>II</t>
    </r>
    <r>
      <rPr>
        <b/>
        <vertAlign val="subscript"/>
        <sz val="11"/>
        <color indexed="43"/>
        <rFont val="Arial"/>
        <family val="2"/>
        <charset val="161"/>
      </rPr>
      <t>B</t>
    </r>
  </si>
  <si>
    <r>
      <t>III</t>
    </r>
    <r>
      <rPr>
        <b/>
        <vertAlign val="subscript"/>
        <sz val="11"/>
        <color indexed="43"/>
        <rFont val="Arial"/>
        <family val="2"/>
        <charset val="161"/>
      </rPr>
      <t>A</t>
    </r>
  </si>
  <si>
    <r>
      <t>IV</t>
    </r>
    <r>
      <rPr>
        <b/>
        <vertAlign val="subscript"/>
        <sz val="11"/>
        <color indexed="43"/>
        <rFont val="Arial"/>
        <family val="2"/>
        <charset val="161"/>
      </rPr>
      <t>A</t>
    </r>
  </si>
  <si>
    <r>
      <t>V</t>
    </r>
    <r>
      <rPr>
        <b/>
        <vertAlign val="subscript"/>
        <sz val="11"/>
        <color indexed="43"/>
        <rFont val="Arial"/>
        <family val="2"/>
        <charset val="161"/>
      </rPr>
      <t>A</t>
    </r>
  </si>
  <si>
    <r>
      <t>VI</t>
    </r>
    <r>
      <rPr>
        <b/>
        <vertAlign val="subscript"/>
        <sz val="11"/>
        <color indexed="43"/>
        <rFont val="Arial"/>
        <family val="2"/>
        <charset val="161"/>
      </rPr>
      <t>A</t>
    </r>
  </si>
  <si>
    <r>
      <t>VII</t>
    </r>
    <r>
      <rPr>
        <b/>
        <vertAlign val="subscript"/>
        <sz val="11"/>
        <color indexed="43"/>
        <rFont val="Arial"/>
        <family val="2"/>
        <charset val="161"/>
      </rPr>
      <t>A</t>
    </r>
  </si>
  <si>
    <r>
      <t>VIII</t>
    </r>
    <r>
      <rPr>
        <b/>
        <vertAlign val="subscript"/>
        <sz val="11"/>
        <color indexed="43"/>
        <rFont val="Arial"/>
        <family val="2"/>
        <charset val="161"/>
      </rPr>
      <t>A</t>
    </r>
  </si>
  <si>
    <t>1η περίοδος</t>
  </si>
  <si>
    <r>
      <t>2</t>
    </r>
    <r>
      <rPr>
        <sz val="11"/>
        <color indexed="8"/>
        <rFont val="Arial"/>
        <family val="2"/>
        <charset val="161"/>
      </rPr>
      <t>He</t>
    </r>
  </si>
  <si>
    <t>2η περίοδος</t>
  </si>
  <si>
    <r>
      <t>3</t>
    </r>
    <r>
      <rPr>
        <sz val="11"/>
        <color indexed="8"/>
        <rFont val="Arial"/>
        <family val="2"/>
        <charset val="161"/>
      </rPr>
      <t>Li</t>
    </r>
  </si>
  <si>
    <r>
      <t>4</t>
    </r>
    <r>
      <rPr>
        <sz val="11"/>
        <color indexed="8"/>
        <rFont val="Arial"/>
        <family val="2"/>
        <charset val="161"/>
      </rPr>
      <t>Be</t>
    </r>
  </si>
  <si>
    <t xml:space="preserve">     *</t>
  </si>
  <si>
    <r>
      <t>5</t>
    </r>
    <r>
      <rPr>
        <sz val="11"/>
        <color indexed="8"/>
        <rFont val="Arial"/>
        <family val="2"/>
        <charset val="161"/>
      </rPr>
      <t>B</t>
    </r>
  </si>
  <si>
    <r>
      <t>6</t>
    </r>
    <r>
      <rPr>
        <sz val="11"/>
        <color indexed="8"/>
        <rFont val="Arial"/>
        <family val="2"/>
        <charset val="161"/>
      </rPr>
      <t>C</t>
    </r>
  </si>
  <si>
    <r>
      <t>7</t>
    </r>
    <r>
      <rPr>
        <sz val="11"/>
        <color indexed="8"/>
        <rFont val="Arial"/>
        <family val="2"/>
        <charset val="161"/>
      </rPr>
      <t>N</t>
    </r>
  </si>
  <si>
    <r>
      <t>8</t>
    </r>
    <r>
      <rPr>
        <sz val="11"/>
        <color indexed="8"/>
        <rFont val="Arial"/>
        <family val="2"/>
        <charset val="161"/>
      </rPr>
      <t>O</t>
    </r>
  </si>
  <si>
    <r>
      <t>9</t>
    </r>
    <r>
      <rPr>
        <sz val="11"/>
        <color indexed="8"/>
        <rFont val="Arial"/>
        <family val="2"/>
        <charset val="161"/>
      </rPr>
      <t>F</t>
    </r>
  </si>
  <si>
    <r>
      <t>10</t>
    </r>
    <r>
      <rPr>
        <sz val="11"/>
        <color indexed="8"/>
        <rFont val="Arial"/>
        <family val="2"/>
        <charset val="161"/>
      </rPr>
      <t>Ne</t>
    </r>
  </si>
  <si>
    <t>3η περίοδος</t>
  </si>
  <si>
    <r>
      <t>11</t>
    </r>
    <r>
      <rPr>
        <sz val="11"/>
        <color indexed="8"/>
        <rFont val="Arial"/>
        <family val="2"/>
        <charset val="161"/>
      </rPr>
      <t>Na</t>
    </r>
  </si>
  <si>
    <r>
      <t>12</t>
    </r>
    <r>
      <rPr>
        <sz val="11"/>
        <color indexed="8"/>
        <rFont val="Arial"/>
        <family val="2"/>
        <charset val="161"/>
      </rPr>
      <t>Mg</t>
    </r>
  </si>
  <si>
    <r>
      <t>13</t>
    </r>
    <r>
      <rPr>
        <sz val="11"/>
        <color indexed="8"/>
        <rFont val="Arial"/>
        <family val="2"/>
        <charset val="161"/>
      </rPr>
      <t>Al</t>
    </r>
  </si>
  <si>
    <r>
      <t>14</t>
    </r>
    <r>
      <rPr>
        <sz val="11"/>
        <color indexed="8"/>
        <rFont val="Arial"/>
        <family val="2"/>
        <charset val="161"/>
      </rPr>
      <t>Si</t>
    </r>
  </si>
  <si>
    <r>
      <t>15</t>
    </r>
    <r>
      <rPr>
        <sz val="11"/>
        <color indexed="8"/>
        <rFont val="Arial"/>
        <family val="2"/>
        <charset val="161"/>
      </rPr>
      <t>P</t>
    </r>
  </si>
  <si>
    <r>
      <t>16</t>
    </r>
    <r>
      <rPr>
        <sz val="11"/>
        <color indexed="8"/>
        <rFont val="Arial"/>
        <family val="2"/>
        <charset val="161"/>
      </rPr>
      <t>S</t>
    </r>
  </si>
  <si>
    <r>
      <t>17</t>
    </r>
    <r>
      <rPr>
        <sz val="11"/>
        <color indexed="8"/>
        <rFont val="Arial"/>
        <family val="2"/>
        <charset val="161"/>
      </rPr>
      <t>Cl</t>
    </r>
  </si>
  <si>
    <r>
      <t>18</t>
    </r>
    <r>
      <rPr>
        <sz val="11"/>
        <color indexed="8"/>
        <rFont val="Arial"/>
        <family val="2"/>
        <charset val="161"/>
      </rPr>
      <t>Ar</t>
    </r>
  </si>
  <si>
    <t>4η περίοδος</t>
  </si>
  <si>
    <r>
      <t>19</t>
    </r>
    <r>
      <rPr>
        <sz val="11"/>
        <color indexed="8"/>
        <rFont val="Arial"/>
        <family val="2"/>
        <charset val="161"/>
      </rPr>
      <t>K</t>
    </r>
  </si>
  <si>
    <r>
      <t>20</t>
    </r>
    <r>
      <rPr>
        <sz val="11"/>
        <color indexed="8"/>
        <rFont val="Arial"/>
        <family val="2"/>
        <charset val="161"/>
      </rPr>
      <t>Ca</t>
    </r>
  </si>
  <si>
    <r>
      <t>21</t>
    </r>
    <r>
      <rPr>
        <sz val="11"/>
        <color indexed="9"/>
        <rFont val="Arial"/>
        <family val="2"/>
        <charset val="161"/>
      </rPr>
      <t>Sc</t>
    </r>
  </si>
  <si>
    <r>
      <t>22</t>
    </r>
    <r>
      <rPr>
        <sz val="11"/>
        <color indexed="9"/>
        <rFont val="Arial"/>
        <family val="2"/>
        <charset val="161"/>
      </rPr>
      <t>Ti</t>
    </r>
  </si>
  <si>
    <r>
      <t>23</t>
    </r>
    <r>
      <rPr>
        <sz val="11"/>
        <color indexed="9"/>
        <rFont val="Arial"/>
        <family val="2"/>
        <charset val="161"/>
      </rPr>
      <t>V</t>
    </r>
  </si>
  <si>
    <r>
      <t>24</t>
    </r>
    <r>
      <rPr>
        <sz val="11"/>
        <color indexed="9"/>
        <rFont val="Arial"/>
        <family val="2"/>
        <charset val="161"/>
      </rPr>
      <t>Cr</t>
    </r>
  </si>
  <si>
    <r>
      <t>25</t>
    </r>
    <r>
      <rPr>
        <sz val="11"/>
        <color indexed="9"/>
        <rFont val="Arial"/>
        <family val="2"/>
        <charset val="161"/>
      </rPr>
      <t>Mn</t>
    </r>
  </si>
  <si>
    <r>
      <t>26</t>
    </r>
    <r>
      <rPr>
        <sz val="11"/>
        <color indexed="9"/>
        <rFont val="Arial"/>
        <family val="2"/>
        <charset val="161"/>
      </rPr>
      <t>Fe</t>
    </r>
  </si>
  <si>
    <r>
      <t>27</t>
    </r>
    <r>
      <rPr>
        <sz val="11"/>
        <color indexed="9"/>
        <rFont val="Arial"/>
        <family val="2"/>
        <charset val="161"/>
      </rPr>
      <t>Co</t>
    </r>
  </si>
  <si>
    <r>
      <t>28</t>
    </r>
    <r>
      <rPr>
        <sz val="11"/>
        <color indexed="9"/>
        <rFont val="Arial"/>
        <family val="2"/>
        <charset val="161"/>
      </rPr>
      <t>Ni</t>
    </r>
  </si>
  <si>
    <r>
      <t>29</t>
    </r>
    <r>
      <rPr>
        <sz val="11"/>
        <color indexed="9"/>
        <rFont val="Arial"/>
        <family val="2"/>
        <charset val="161"/>
      </rPr>
      <t>Cu</t>
    </r>
  </si>
  <si>
    <r>
      <t>30</t>
    </r>
    <r>
      <rPr>
        <sz val="11"/>
        <color indexed="9"/>
        <rFont val="Arial"/>
        <family val="2"/>
        <charset val="161"/>
      </rPr>
      <t>Zn</t>
    </r>
  </si>
  <si>
    <r>
      <t>31</t>
    </r>
    <r>
      <rPr>
        <sz val="11"/>
        <color indexed="8"/>
        <rFont val="Arial"/>
        <family val="2"/>
        <charset val="161"/>
      </rPr>
      <t>Ga</t>
    </r>
  </si>
  <si>
    <r>
      <t>32</t>
    </r>
    <r>
      <rPr>
        <sz val="11"/>
        <color indexed="8"/>
        <rFont val="Arial"/>
        <family val="2"/>
        <charset val="161"/>
      </rPr>
      <t>Ge</t>
    </r>
  </si>
  <si>
    <r>
      <t>33</t>
    </r>
    <r>
      <rPr>
        <sz val="11"/>
        <color indexed="8"/>
        <rFont val="Arial"/>
        <family val="2"/>
        <charset val="161"/>
      </rPr>
      <t>As</t>
    </r>
  </si>
  <si>
    <r>
      <t>34</t>
    </r>
    <r>
      <rPr>
        <sz val="11"/>
        <color indexed="8"/>
        <rFont val="Arial"/>
        <family val="2"/>
        <charset val="161"/>
      </rPr>
      <t>Se</t>
    </r>
  </si>
  <si>
    <r>
      <t>35</t>
    </r>
    <r>
      <rPr>
        <sz val="11"/>
        <color indexed="8"/>
        <rFont val="Arial"/>
        <family val="2"/>
        <charset val="161"/>
      </rPr>
      <t>Br</t>
    </r>
  </si>
  <si>
    <r>
      <t>36</t>
    </r>
    <r>
      <rPr>
        <sz val="11"/>
        <color indexed="8"/>
        <rFont val="Arial"/>
        <family val="2"/>
        <charset val="161"/>
      </rPr>
      <t>Kr</t>
    </r>
  </si>
  <si>
    <t>5η περίοδος</t>
  </si>
  <si>
    <r>
      <t>37</t>
    </r>
    <r>
      <rPr>
        <sz val="11"/>
        <color indexed="8"/>
        <rFont val="Arial"/>
        <family val="2"/>
        <charset val="161"/>
      </rPr>
      <t>Rb</t>
    </r>
  </si>
  <si>
    <r>
      <t>38</t>
    </r>
    <r>
      <rPr>
        <sz val="11"/>
        <color indexed="8"/>
        <rFont val="Arial"/>
        <family val="2"/>
        <charset val="161"/>
      </rPr>
      <t>Sr</t>
    </r>
  </si>
  <si>
    <r>
      <t>39</t>
    </r>
    <r>
      <rPr>
        <sz val="11"/>
        <color indexed="9"/>
        <rFont val="Arial"/>
        <family val="2"/>
        <charset val="161"/>
      </rPr>
      <t>Y</t>
    </r>
  </si>
  <si>
    <r>
      <t>40</t>
    </r>
    <r>
      <rPr>
        <sz val="11"/>
        <color indexed="9"/>
        <rFont val="Arial"/>
        <family val="2"/>
        <charset val="161"/>
      </rPr>
      <t>Zr</t>
    </r>
  </si>
  <si>
    <r>
      <t>41</t>
    </r>
    <r>
      <rPr>
        <sz val="11"/>
        <color indexed="9"/>
        <rFont val="Arial"/>
        <family val="2"/>
        <charset val="161"/>
      </rPr>
      <t>Nb</t>
    </r>
  </si>
  <si>
    <r>
      <t>42</t>
    </r>
    <r>
      <rPr>
        <sz val="11"/>
        <color indexed="9"/>
        <rFont val="Arial"/>
        <family val="2"/>
        <charset val="161"/>
      </rPr>
      <t>Mo</t>
    </r>
  </si>
  <si>
    <r>
      <t>43</t>
    </r>
    <r>
      <rPr>
        <sz val="11"/>
        <color indexed="9"/>
        <rFont val="Arial"/>
        <family val="2"/>
        <charset val="161"/>
      </rPr>
      <t>Tc</t>
    </r>
  </si>
  <si>
    <r>
      <t>44</t>
    </r>
    <r>
      <rPr>
        <sz val="11"/>
        <color indexed="9"/>
        <rFont val="Arial"/>
        <family val="2"/>
        <charset val="161"/>
      </rPr>
      <t>Ru</t>
    </r>
  </si>
  <si>
    <r>
      <t>45</t>
    </r>
    <r>
      <rPr>
        <sz val="11"/>
        <color indexed="9"/>
        <rFont val="Arial"/>
        <family val="2"/>
        <charset val="161"/>
      </rPr>
      <t>Rh</t>
    </r>
  </si>
  <si>
    <r>
      <t>46</t>
    </r>
    <r>
      <rPr>
        <sz val="11"/>
        <color indexed="9"/>
        <rFont val="Arial"/>
        <family val="2"/>
        <charset val="161"/>
      </rPr>
      <t>Pd</t>
    </r>
  </si>
  <si>
    <r>
      <t>47</t>
    </r>
    <r>
      <rPr>
        <sz val="11"/>
        <color indexed="9"/>
        <rFont val="Arial"/>
        <family val="2"/>
        <charset val="161"/>
      </rPr>
      <t>Ag</t>
    </r>
  </si>
  <si>
    <r>
      <t>48</t>
    </r>
    <r>
      <rPr>
        <sz val="11"/>
        <color indexed="9"/>
        <rFont val="Arial"/>
        <family val="2"/>
        <charset val="161"/>
      </rPr>
      <t>Cd</t>
    </r>
  </si>
  <si>
    <r>
      <t>49</t>
    </r>
    <r>
      <rPr>
        <sz val="11"/>
        <color indexed="8"/>
        <rFont val="Arial"/>
        <family val="2"/>
        <charset val="161"/>
      </rPr>
      <t>In</t>
    </r>
  </si>
  <si>
    <r>
      <t>50</t>
    </r>
    <r>
      <rPr>
        <sz val="11"/>
        <color indexed="8"/>
        <rFont val="Arial"/>
        <family val="2"/>
        <charset val="161"/>
      </rPr>
      <t>Sn</t>
    </r>
  </si>
  <si>
    <r>
      <t>51</t>
    </r>
    <r>
      <rPr>
        <sz val="11"/>
        <color indexed="8"/>
        <rFont val="Arial"/>
        <family val="2"/>
        <charset val="161"/>
      </rPr>
      <t>Sb</t>
    </r>
  </si>
  <si>
    <r>
      <t>52</t>
    </r>
    <r>
      <rPr>
        <sz val="11"/>
        <color indexed="8"/>
        <rFont val="Arial"/>
        <family val="2"/>
        <charset val="161"/>
      </rPr>
      <t>Te</t>
    </r>
  </si>
  <si>
    <r>
      <t>53</t>
    </r>
    <r>
      <rPr>
        <sz val="11"/>
        <color indexed="8"/>
        <rFont val="Arial"/>
        <family val="2"/>
        <charset val="161"/>
      </rPr>
      <t>I</t>
    </r>
  </si>
  <si>
    <r>
      <t>54</t>
    </r>
    <r>
      <rPr>
        <sz val="11"/>
        <color indexed="8"/>
        <rFont val="Arial"/>
        <family val="2"/>
        <charset val="161"/>
      </rPr>
      <t>Xe</t>
    </r>
  </si>
  <si>
    <t>6η περίοδος</t>
  </si>
  <si>
    <r>
      <t>55</t>
    </r>
    <r>
      <rPr>
        <sz val="11"/>
        <color indexed="8"/>
        <rFont val="Arial"/>
        <family val="2"/>
        <charset val="161"/>
      </rPr>
      <t>Cs</t>
    </r>
  </si>
  <si>
    <r>
      <t>56</t>
    </r>
    <r>
      <rPr>
        <sz val="11"/>
        <color indexed="8"/>
        <rFont val="Arial"/>
        <family val="2"/>
        <charset val="161"/>
      </rPr>
      <t>Ba</t>
    </r>
  </si>
  <si>
    <r>
      <t>57</t>
    </r>
    <r>
      <rPr>
        <sz val="11"/>
        <color indexed="9"/>
        <rFont val="Arial"/>
        <family val="2"/>
        <charset val="161"/>
      </rPr>
      <t>La</t>
    </r>
  </si>
  <si>
    <r>
      <t>72</t>
    </r>
    <r>
      <rPr>
        <sz val="11"/>
        <color indexed="9"/>
        <rFont val="Arial"/>
        <family val="2"/>
        <charset val="161"/>
      </rPr>
      <t>Hf</t>
    </r>
  </si>
  <si>
    <r>
      <t>73</t>
    </r>
    <r>
      <rPr>
        <sz val="11"/>
        <color indexed="9"/>
        <rFont val="Arial"/>
        <family val="2"/>
        <charset val="161"/>
      </rPr>
      <t>Ta</t>
    </r>
  </si>
  <si>
    <r>
      <t>74</t>
    </r>
    <r>
      <rPr>
        <sz val="11"/>
        <color indexed="9"/>
        <rFont val="Arial"/>
        <family val="2"/>
        <charset val="161"/>
      </rPr>
      <t>W</t>
    </r>
  </si>
  <si>
    <r>
      <t>75</t>
    </r>
    <r>
      <rPr>
        <sz val="11"/>
        <color indexed="9"/>
        <rFont val="Arial"/>
        <family val="2"/>
        <charset val="161"/>
      </rPr>
      <t>Re</t>
    </r>
  </si>
  <si>
    <r>
      <t>76</t>
    </r>
    <r>
      <rPr>
        <sz val="11"/>
        <color indexed="9"/>
        <rFont val="Arial"/>
        <family val="2"/>
        <charset val="161"/>
      </rPr>
      <t>Os</t>
    </r>
  </si>
  <si>
    <r>
      <t>77</t>
    </r>
    <r>
      <rPr>
        <sz val="11"/>
        <color indexed="9"/>
        <rFont val="Arial"/>
        <family val="2"/>
        <charset val="161"/>
      </rPr>
      <t>Ir</t>
    </r>
  </si>
  <si>
    <r>
      <t>78</t>
    </r>
    <r>
      <rPr>
        <sz val="11"/>
        <color indexed="9"/>
        <rFont val="Arial"/>
        <family val="2"/>
        <charset val="161"/>
      </rPr>
      <t>Pt</t>
    </r>
  </si>
  <si>
    <r>
      <t>79</t>
    </r>
    <r>
      <rPr>
        <sz val="11"/>
        <color indexed="9"/>
        <rFont val="Arial"/>
        <family val="2"/>
        <charset val="161"/>
      </rPr>
      <t>Au</t>
    </r>
  </si>
  <si>
    <r>
      <t>80</t>
    </r>
    <r>
      <rPr>
        <sz val="11"/>
        <color indexed="9"/>
        <rFont val="Arial"/>
        <family val="2"/>
        <charset val="161"/>
      </rPr>
      <t>Hg</t>
    </r>
  </si>
  <si>
    <r>
      <t>81</t>
    </r>
    <r>
      <rPr>
        <sz val="11"/>
        <color indexed="8"/>
        <rFont val="Arial"/>
        <family val="2"/>
        <charset val="161"/>
      </rPr>
      <t>Tl</t>
    </r>
  </si>
  <si>
    <r>
      <t>82</t>
    </r>
    <r>
      <rPr>
        <sz val="11"/>
        <color indexed="8"/>
        <rFont val="Arial"/>
        <family val="2"/>
        <charset val="161"/>
      </rPr>
      <t>Pb</t>
    </r>
  </si>
  <si>
    <r>
      <t>83</t>
    </r>
    <r>
      <rPr>
        <sz val="11"/>
        <color indexed="8"/>
        <rFont val="Arial"/>
        <family val="2"/>
        <charset val="161"/>
      </rPr>
      <t>Bi</t>
    </r>
  </si>
  <si>
    <r>
      <t>84</t>
    </r>
    <r>
      <rPr>
        <sz val="11"/>
        <color indexed="8"/>
        <rFont val="Arial"/>
        <family val="2"/>
        <charset val="161"/>
      </rPr>
      <t>Po</t>
    </r>
  </si>
  <si>
    <r>
      <t>85</t>
    </r>
    <r>
      <rPr>
        <sz val="11"/>
        <color indexed="8"/>
        <rFont val="Arial"/>
        <family val="2"/>
        <charset val="161"/>
      </rPr>
      <t>At</t>
    </r>
  </si>
  <si>
    <r>
      <t>86</t>
    </r>
    <r>
      <rPr>
        <sz val="11"/>
        <color indexed="8"/>
        <rFont val="Arial"/>
        <family val="2"/>
        <charset val="161"/>
      </rPr>
      <t>Rn</t>
    </r>
  </si>
  <si>
    <t>7η περίοδος</t>
  </si>
  <si>
    <r>
      <t>87</t>
    </r>
    <r>
      <rPr>
        <sz val="11"/>
        <color indexed="8"/>
        <rFont val="Arial"/>
        <family val="2"/>
        <charset val="161"/>
      </rPr>
      <t>Fr</t>
    </r>
  </si>
  <si>
    <r>
      <t>88</t>
    </r>
    <r>
      <rPr>
        <sz val="11"/>
        <color indexed="8"/>
        <rFont val="Arial"/>
        <family val="2"/>
        <charset val="161"/>
      </rPr>
      <t>Ra</t>
    </r>
  </si>
  <si>
    <r>
      <t>89</t>
    </r>
    <r>
      <rPr>
        <sz val="11"/>
        <color indexed="9"/>
        <rFont val="Arial"/>
        <family val="2"/>
        <charset val="161"/>
      </rPr>
      <t>Ac</t>
    </r>
  </si>
  <si>
    <r>
      <t>104</t>
    </r>
    <r>
      <rPr>
        <sz val="10"/>
        <color indexed="9"/>
        <rFont val="Arial"/>
        <family val="2"/>
        <charset val="161"/>
      </rPr>
      <t>Rf</t>
    </r>
  </si>
  <si>
    <r>
      <t>105</t>
    </r>
    <r>
      <rPr>
        <sz val="10"/>
        <color indexed="9"/>
        <rFont val="Arial"/>
        <family val="2"/>
        <charset val="161"/>
      </rPr>
      <t>Ha</t>
    </r>
  </si>
  <si>
    <r>
      <t>58</t>
    </r>
    <r>
      <rPr>
        <sz val="11"/>
        <color indexed="9"/>
        <rFont val="Arial"/>
        <family val="2"/>
        <charset val="161"/>
      </rPr>
      <t>Ce</t>
    </r>
  </si>
  <si>
    <r>
      <t>59</t>
    </r>
    <r>
      <rPr>
        <sz val="11"/>
        <color indexed="9"/>
        <rFont val="Arial"/>
        <family val="2"/>
        <charset val="161"/>
      </rPr>
      <t>Pr</t>
    </r>
  </si>
  <si>
    <r>
      <t>60</t>
    </r>
    <r>
      <rPr>
        <sz val="11"/>
        <color indexed="9"/>
        <rFont val="Arial"/>
        <family val="2"/>
        <charset val="161"/>
      </rPr>
      <t>Nd</t>
    </r>
  </si>
  <si>
    <r>
      <t>61</t>
    </r>
    <r>
      <rPr>
        <sz val="10"/>
        <color indexed="9"/>
        <rFont val="Arial"/>
        <family val="2"/>
        <charset val="161"/>
      </rPr>
      <t>Pm</t>
    </r>
  </si>
  <si>
    <r>
      <t>62</t>
    </r>
    <r>
      <rPr>
        <sz val="10"/>
        <color indexed="9"/>
        <rFont val="Arial"/>
        <family val="2"/>
        <charset val="161"/>
      </rPr>
      <t>Sm</t>
    </r>
  </si>
  <si>
    <r>
      <t>63</t>
    </r>
    <r>
      <rPr>
        <sz val="11"/>
        <color indexed="9"/>
        <rFont val="Arial"/>
        <family val="2"/>
        <charset val="161"/>
      </rPr>
      <t>Eu</t>
    </r>
  </si>
  <si>
    <r>
      <t>64</t>
    </r>
    <r>
      <rPr>
        <sz val="11"/>
        <color indexed="9"/>
        <rFont val="Arial"/>
        <family val="2"/>
        <charset val="161"/>
      </rPr>
      <t>Gd</t>
    </r>
  </si>
  <si>
    <r>
      <t>65</t>
    </r>
    <r>
      <rPr>
        <sz val="11"/>
        <color indexed="9"/>
        <rFont val="Arial"/>
        <family val="2"/>
        <charset val="161"/>
      </rPr>
      <t>Tb</t>
    </r>
  </si>
  <si>
    <r>
      <t>66</t>
    </r>
    <r>
      <rPr>
        <sz val="11"/>
        <color indexed="9"/>
        <rFont val="Arial"/>
        <family val="2"/>
        <charset val="161"/>
      </rPr>
      <t>Dy</t>
    </r>
  </si>
  <si>
    <r>
      <t>67</t>
    </r>
    <r>
      <rPr>
        <sz val="11"/>
        <color indexed="9"/>
        <rFont val="Arial"/>
        <family val="2"/>
        <charset val="161"/>
      </rPr>
      <t>Ho</t>
    </r>
  </si>
  <si>
    <r>
      <t>68</t>
    </r>
    <r>
      <rPr>
        <sz val="11"/>
        <color indexed="9"/>
        <rFont val="Arial"/>
        <family val="2"/>
        <charset val="161"/>
      </rPr>
      <t>Er</t>
    </r>
  </si>
  <si>
    <r>
      <t>69</t>
    </r>
    <r>
      <rPr>
        <sz val="11"/>
        <color indexed="9"/>
        <rFont val="Arial"/>
        <family val="2"/>
        <charset val="161"/>
      </rPr>
      <t>Tm</t>
    </r>
  </si>
  <si>
    <r>
      <t>70</t>
    </r>
    <r>
      <rPr>
        <sz val="11"/>
        <color indexed="9"/>
        <rFont val="Arial"/>
        <family val="2"/>
        <charset val="161"/>
      </rPr>
      <t>Yb</t>
    </r>
  </si>
  <si>
    <r>
      <t>71</t>
    </r>
    <r>
      <rPr>
        <sz val="11"/>
        <color indexed="9"/>
        <rFont val="Arial"/>
        <family val="2"/>
        <charset val="161"/>
      </rPr>
      <t>Lu</t>
    </r>
  </si>
  <si>
    <r>
      <t>90</t>
    </r>
    <r>
      <rPr>
        <sz val="11"/>
        <color indexed="9"/>
        <rFont val="Arial"/>
        <family val="2"/>
        <charset val="161"/>
      </rPr>
      <t>Th</t>
    </r>
  </si>
  <si>
    <r>
      <t>91</t>
    </r>
    <r>
      <rPr>
        <sz val="11"/>
        <color indexed="9"/>
        <rFont val="Arial"/>
        <family val="2"/>
        <charset val="161"/>
      </rPr>
      <t>Pa</t>
    </r>
  </si>
  <si>
    <r>
      <t>92</t>
    </r>
    <r>
      <rPr>
        <sz val="11"/>
        <color indexed="9"/>
        <rFont val="Arial"/>
        <family val="2"/>
        <charset val="161"/>
      </rPr>
      <t>U</t>
    </r>
  </si>
  <si>
    <r>
      <t>93</t>
    </r>
    <r>
      <rPr>
        <sz val="11"/>
        <color indexed="9"/>
        <rFont val="Arial"/>
        <family val="2"/>
        <charset val="161"/>
      </rPr>
      <t>Np</t>
    </r>
  </si>
  <si>
    <r>
      <t>94</t>
    </r>
    <r>
      <rPr>
        <sz val="11"/>
        <color indexed="9"/>
        <rFont val="Arial"/>
        <family val="2"/>
        <charset val="161"/>
      </rPr>
      <t>Pu</t>
    </r>
  </si>
  <si>
    <r>
      <t>95</t>
    </r>
    <r>
      <rPr>
        <sz val="10"/>
        <color indexed="9"/>
        <rFont val="Arial"/>
        <family val="2"/>
        <charset val="161"/>
      </rPr>
      <t>Am</t>
    </r>
  </si>
  <si>
    <r>
      <t>96</t>
    </r>
    <r>
      <rPr>
        <sz val="10"/>
        <color indexed="9"/>
        <rFont val="Arial"/>
        <family val="2"/>
        <charset val="161"/>
      </rPr>
      <t>Cm</t>
    </r>
  </si>
  <si>
    <r>
      <t>97</t>
    </r>
    <r>
      <rPr>
        <sz val="11"/>
        <color indexed="9"/>
        <rFont val="Arial"/>
        <family val="2"/>
        <charset val="161"/>
      </rPr>
      <t>Bk</t>
    </r>
  </si>
  <si>
    <r>
      <t>98</t>
    </r>
    <r>
      <rPr>
        <sz val="11"/>
        <color indexed="9"/>
        <rFont val="Arial"/>
        <family val="2"/>
        <charset val="161"/>
      </rPr>
      <t>Cf</t>
    </r>
  </si>
  <si>
    <r>
      <t>99</t>
    </r>
    <r>
      <rPr>
        <sz val="11"/>
        <color indexed="9"/>
        <rFont val="Arial"/>
        <family val="2"/>
        <charset val="161"/>
      </rPr>
      <t>Es</t>
    </r>
  </si>
  <si>
    <r>
      <t>100</t>
    </r>
    <r>
      <rPr>
        <sz val="9"/>
        <color indexed="9"/>
        <rFont val="Arial"/>
        <family val="2"/>
        <charset val="161"/>
      </rPr>
      <t>Fm</t>
    </r>
  </si>
  <si>
    <r>
      <t>101</t>
    </r>
    <r>
      <rPr>
        <sz val="9"/>
        <color indexed="9"/>
        <rFont val="Arial"/>
        <family val="2"/>
        <charset val="161"/>
      </rPr>
      <t>Md</t>
    </r>
  </si>
  <si>
    <r>
      <t>102</t>
    </r>
    <r>
      <rPr>
        <sz val="10"/>
        <color indexed="9"/>
        <rFont val="Arial"/>
        <family val="2"/>
        <charset val="161"/>
      </rPr>
      <t>No</t>
    </r>
  </si>
  <si>
    <r>
      <t>103</t>
    </r>
    <r>
      <rPr>
        <sz val="10"/>
        <color indexed="9"/>
        <rFont val="Arial"/>
        <family val="2"/>
        <charset val="161"/>
      </rPr>
      <t>Lr</t>
    </r>
  </si>
  <si>
    <t>ΟΜΑΔΑ</t>
  </si>
  <si>
    <t>ΠΕΡΙΟΔΟΣ</t>
  </si>
  <si>
    <r>
      <t>3</t>
    </r>
    <r>
      <rPr>
        <b/>
        <sz val="11"/>
        <color indexed="53"/>
        <rFont val="Arial"/>
        <family val="2"/>
        <charset val="161"/>
      </rPr>
      <t>Li</t>
    </r>
  </si>
  <si>
    <r>
      <t>I</t>
    </r>
    <r>
      <rPr>
        <b/>
        <vertAlign val="subscript"/>
        <sz val="11"/>
        <color indexed="9"/>
        <rFont val="Arial"/>
        <family val="2"/>
        <charset val="161"/>
      </rPr>
      <t>A</t>
    </r>
  </si>
  <si>
    <t>2η</t>
  </si>
  <si>
    <r>
      <t>11</t>
    </r>
    <r>
      <rPr>
        <b/>
        <sz val="11"/>
        <color indexed="53"/>
        <rFont val="Arial"/>
        <family val="2"/>
        <charset val="161"/>
      </rPr>
      <t>Na</t>
    </r>
  </si>
  <si>
    <t>3η</t>
  </si>
  <si>
    <r>
      <t>19</t>
    </r>
    <r>
      <rPr>
        <b/>
        <sz val="11"/>
        <color indexed="53"/>
        <rFont val="Arial"/>
        <family val="2"/>
        <charset val="161"/>
      </rPr>
      <t>K</t>
    </r>
  </si>
  <si>
    <t>4η</t>
  </si>
  <si>
    <r>
      <t>9</t>
    </r>
    <r>
      <rPr>
        <b/>
        <sz val="11"/>
        <color indexed="53"/>
        <rFont val="Arial"/>
        <family val="2"/>
        <charset val="161"/>
      </rPr>
      <t>F</t>
    </r>
  </si>
  <si>
    <r>
      <t>VII</t>
    </r>
    <r>
      <rPr>
        <b/>
        <vertAlign val="subscript"/>
        <sz val="11"/>
        <color indexed="9"/>
        <rFont val="Arial"/>
        <family val="2"/>
        <charset val="161"/>
      </rPr>
      <t>A</t>
    </r>
  </si>
  <si>
    <r>
      <t>17</t>
    </r>
    <r>
      <rPr>
        <b/>
        <sz val="11"/>
        <color indexed="53"/>
        <rFont val="Arial"/>
        <family val="2"/>
        <charset val="161"/>
      </rPr>
      <t>Cl</t>
    </r>
  </si>
  <si>
    <t>Μελετώντας προσεκτικά τον παραπάνω πίνακα, είναι δύσκολο να μην παρατηρήσουμε τα πα-ρακάτω...</t>
  </si>
  <si>
    <r>
      <t>Καμιά</t>
    </r>
    <r>
      <rPr>
        <sz val="10"/>
        <color indexed="43"/>
        <rFont val="Arial"/>
        <family val="2"/>
        <charset val="161"/>
      </rPr>
      <t xml:space="preserve"> από τις </t>
    </r>
    <r>
      <rPr>
        <b/>
        <sz val="10"/>
        <color indexed="52"/>
        <rFont val="Arial"/>
        <family val="2"/>
        <charset val="161"/>
      </rPr>
      <t>κύριες</t>
    </r>
    <r>
      <rPr>
        <sz val="10"/>
        <color indexed="43"/>
        <rFont val="Arial"/>
        <family val="2"/>
        <charset val="161"/>
      </rPr>
      <t xml:space="preserve"> ομάδες δε δια-θέτει στοιχείο στην </t>
    </r>
    <r>
      <rPr>
        <b/>
        <sz val="10"/>
        <color indexed="52"/>
        <rFont val="Arial"/>
        <family val="2"/>
        <charset val="161"/>
      </rPr>
      <t>1η</t>
    </r>
    <r>
      <rPr>
        <sz val="10"/>
        <color indexed="43"/>
        <rFont val="Arial"/>
        <family val="2"/>
        <charset val="161"/>
      </rPr>
      <t xml:space="preserve"> </t>
    </r>
    <r>
      <rPr>
        <b/>
        <sz val="10"/>
        <color indexed="52"/>
        <rFont val="Arial"/>
        <family val="2"/>
        <charset val="161"/>
      </rPr>
      <t>περίοδο,</t>
    </r>
    <r>
      <rPr>
        <sz val="10"/>
        <color indexed="43"/>
        <rFont val="Arial"/>
        <family val="2"/>
        <charset val="161"/>
      </rPr>
      <t xml:space="preserve"> πλην της </t>
    </r>
    <r>
      <rPr>
        <b/>
        <sz val="10"/>
        <color indexed="52"/>
        <rFont val="Arial"/>
        <family val="2"/>
        <charset val="161"/>
      </rPr>
      <t>ομάδας</t>
    </r>
    <r>
      <rPr>
        <sz val="10"/>
        <color indexed="43"/>
        <rFont val="Arial"/>
        <family val="2"/>
        <charset val="161"/>
      </rPr>
      <t xml:space="preserve"> </t>
    </r>
    <r>
      <rPr>
        <b/>
        <sz val="10"/>
        <color indexed="52"/>
        <rFont val="Arial"/>
        <family val="2"/>
        <charset val="161"/>
      </rPr>
      <t>18,</t>
    </r>
    <r>
      <rPr>
        <sz val="10"/>
        <color indexed="43"/>
        <rFont val="Arial"/>
        <family val="2"/>
        <charset val="161"/>
      </rPr>
      <t xml:space="preserve"> των ευγενών αερίων.</t>
    </r>
  </si>
  <si>
    <t>Γνωρίζοντας ότι ένα άτομο εκδηλώνει το χημικό χαρακτήρα του μέσα από το "παράθυρο" που λέγεται "εξωτερική στιβάδα", αντιλαμβανόμαστε ότι άτομα με ίδιο ηλεκτρονιακό προφίλ της ε-ξωτερικής στιβάδας τους, θα παρουσιάζουν παρόμοιες χημικές ιδιότητες. Σύμφωνα με τα πα-ραπάνω, τα άτομα αυτά θα προέρχονται από στοιχεία της ίδιας ομάδας του Π.Π. και θα έχει φροντίσει ο ατομικός αριθμός τους γι' αυτό...</t>
  </si>
  <si>
    <t>Χημικός τύπος στοιχείου</t>
  </si>
  <si>
    <t>Ηλεκτρονιακή κατανομή</t>
  </si>
  <si>
    <t>Θέση του στοιχείου στον Π.Π.</t>
  </si>
  <si>
    <t>στιβάδα   K</t>
  </si>
  <si>
    <t>στιβάδα   L</t>
  </si>
  <si>
    <t>στιβάδα   M</t>
  </si>
  <si>
    <t>στιβάδα   N</t>
  </si>
  <si>
    <t>Ομάδα Π.Π.</t>
  </si>
  <si>
    <t>Περίοδος Π.Π.</t>
  </si>
  <si>
    <r>
      <t>3</t>
    </r>
    <r>
      <rPr>
        <b/>
        <sz val="11"/>
        <color indexed="43"/>
        <rFont val="Arial"/>
        <family val="2"/>
      </rPr>
      <t>Li</t>
    </r>
  </si>
  <si>
    <r>
      <t>12</t>
    </r>
    <r>
      <rPr>
        <b/>
        <sz val="11"/>
        <color indexed="43"/>
        <rFont val="Arial"/>
        <family val="2"/>
      </rPr>
      <t>Mg</t>
    </r>
  </si>
  <si>
    <r>
      <t>18</t>
    </r>
    <r>
      <rPr>
        <b/>
        <sz val="11"/>
        <color indexed="43"/>
        <rFont val="Arial"/>
        <family val="2"/>
      </rPr>
      <t>Ar</t>
    </r>
  </si>
  <si>
    <r>
      <t>9</t>
    </r>
    <r>
      <rPr>
        <b/>
        <sz val="11"/>
        <color indexed="43"/>
        <rFont val="Arial"/>
        <family val="2"/>
      </rPr>
      <t>F</t>
    </r>
  </si>
  <si>
    <r>
      <t>15</t>
    </r>
    <r>
      <rPr>
        <b/>
        <sz val="11"/>
        <color indexed="43"/>
        <rFont val="Arial"/>
        <family val="2"/>
      </rPr>
      <t>P</t>
    </r>
  </si>
  <si>
    <r>
      <t>35</t>
    </r>
    <r>
      <rPr>
        <b/>
        <sz val="11"/>
        <color indexed="43"/>
        <rFont val="Arial"/>
        <family val="2"/>
      </rPr>
      <t>Br</t>
    </r>
  </si>
  <si>
    <r>
      <t>19</t>
    </r>
    <r>
      <rPr>
        <b/>
        <sz val="11"/>
        <color indexed="43"/>
        <rFont val="Arial"/>
        <family val="2"/>
      </rPr>
      <t>K</t>
    </r>
  </si>
  <si>
    <r>
      <t>8</t>
    </r>
    <r>
      <rPr>
        <b/>
        <sz val="11"/>
        <color indexed="43"/>
        <rFont val="Arial"/>
        <family val="2"/>
      </rPr>
      <t>O</t>
    </r>
  </si>
  <si>
    <t>Να συμπληρωθούν τα γαλάζια κελιά στον πίνακα που ακολουθεί. Και πάλι θα πρέπει οι περίοδοι και οι ομάδες του Π.Π., να υπο-δηλωθούν στα αντίστοιχα κελιά με αραβικούς αριθμούς, όπως υποδείχθηκε και στην προηγούμενη άσκηση. Αν μια στιβάδα δεν έχει ηλεκτρόνια, το αντίστοιχο κελί να μείνει κενό, ή να γραφεί σ' αυτό ο αριθμός μηδέν.</t>
  </si>
  <si>
    <t>Ατομικός αριθμός στοιχείου</t>
  </si>
  <si>
    <r>
      <t>Ομάδα</t>
    </r>
    <r>
      <rPr>
        <b/>
        <sz val="10"/>
        <rFont val="Arial"/>
        <family val="2"/>
      </rPr>
      <t xml:space="preserve"> Π.Π.</t>
    </r>
  </si>
  <si>
    <r>
      <t>Περίοδος</t>
    </r>
    <r>
      <rPr>
        <b/>
        <sz val="10"/>
        <rFont val="Arial"/>
        <family val="2"/>
      </rPr>
      <t xml:space="preserve"> Π.Π.</t>
    </r>
  </si>
  <si>
    <t>στοιχείο Φ</t>
  </si>
  <si>
    <t>3ο
ευγενές αέριο</t>
  </si>
  <si>
    <t>2ο
αλογόνο</t>
  </si>
  <si>
    <t>στοιχείο Λ</t>
  </si>
  <si>
    <t>1ο στοιχείο ομάδας Vα</t>
  </si>
  <si>
    <t>2η
αλκαλική γαία</t>
  </si>
  <si>
    <t>Να συμπληρωθούν τα γαλάζια κελιά στον παρακάτω πίνακα, με βάση το πλήθος των ηλεκτρονίων που έχει το αντίστοιχο ιόν κάθε στοιχείου. Και πάλι, η θέση των στοιχείων στον Π.Π. (ομάδα και περίοδος του Π.Π.), να αποδοθεί με αραβικούς αριθμούς, όπως έγινε στις προηγηθείσες ασκήσεις.</t>
  </si>
  <si>
    <t>Χημικός τύπος  ιόντος</t>
  </si>
  <si>
    <t>Πλήθος e του
 ιόντος</t>
  </si>
  <si>
    <t>Ζ στοι-χείου</t>
  </si>
  <si>
    <r>
      <t>Ομάδα</t>
    </r>
    <r>
      <rPr>
        <b/>
        <sz val="10"/>
        <color indexed="8"/>
        <rFont val="Arial"/>
        <family val="2"/>
      </rPr>
      <t xml:space="preserve"> Π.Π.</t>
    </r>
  </si>
  <si>
    <r>
      <t>Περίοδος</t>
    </r>
    <r>
      <rPr>
        <b/>
        <sz val="10"/>
        <color indexed="8"/>
        <rFont val="Arial"/>
        <family val="2"/>
      </rPr>
      <t xml:space="preserve"> Π.Π.</t>
    </r>
  </si>
  <si>
    <r>
      <t>Ψ</t>
    </r>
    <r>
      <rPr>
        <b/>
        <vertAlign val="superscript"/>
        <sz val="11"/>
        <color indexed="43"/>
        <rFont val="Arial"/>
        <family val="2"/>
      </rPr>
      <t>+</t>
    </r>
  </si>
  <si>
    <r>
      <t>Φ</t>
    </r>
    <r>
      <rPr>
        <b/>
        <vertAlign val="superscript"/>
        <sz val="11"/>
        <color indexed="43"/>
        <rFont val="Arial"/>
        <family val="2"/>
      </rPr>
      <t>2–</t>
    </r>
  </si>
  <si>
    <r>
      <t>Χ</t>
    </r>
    <r>
      <rPr>
        <b/>
        <vertAlign val="superscript"/>
        <sz val="11"/>
        <color indexed="43"/>
        <rFont val="Arial"/>
        <family val="2"/>
      </rPr>
      <t>2+</t>
    </r>
  </si>
  <si>
    <r>
      <t>Θ</t>
    </r>
    <r>
      <rPr>
        <b/>
        <vertAlign val="superscript"/>
        <sz val="11"/>
        <color indexed="43"/>
        <rFont val="Arial"/>
        <family val="2"/>
      </rPr>
      <t>–</t>
    </r>
  </si>
  <si>
    <r>
      <t>Λ</t>
    </r>
    <r>
      <rPr>
        <b/>
        <vertAlign val="superscript"/>
        <sz val="11"/>
        <color indexed="43"/>
        <rFont val="Arial"/>
        <family val="2"/>
      </rPr>
      <t>3+</t>
    </r>
  </si>
  <si>
    <r>
      <t xml:space="preserve">Ο αριθμός των ηλεκτρονίων, που περιέχονται στο ιόν του στοιχείου </t>
    </r>
    <r>
      <rPr>
        <b/>
        <sz val="11"/>
        <color indexed="52"/>
        <rFont val="Arial"/>
        <family val="2"/>
        <charset val="161"/>
      </rPr>
      <t>Χ,</t>
    </r>
    <r>
      <rPr>
        <sz val="11"/>
        <color indexed="43"/>
        <rFont val="Arial"/>
        <family val="2"/>
        <charset val="161"/>
      </rPr>
      <t xml:space="preserve"> που έχει τύπο </t>
    </r>
    <r>
      <rPr>
        <b/>
        <sz val="11"/>
        <color indexed="52"/>
        <rFont val="Arial"/>
        <family val="2"/>
        <charset val="161"/>
      </rPr>
      <t>Χ</t>
    </r>
    <r>
      <rPr>
        <b/>
        <vertAlign val="superscript"/>
        <sz val="11"/>
        <color indexed="52"/>
        <rFont val="Arial"/>
        <family val="2"/>
        <charset val="161"/>
      </rPr>
      <t>3+</t>
    </r>
    <r>
      <rPr>
        <b/>
        <sz val="11"/>
        <color indexed="52"/>
        <rFont val="Arial"/>
        <family val="2"/>
        <charset val="161"/>
      </rPr>
      <t>,</t>
    </r>
    <r>
      <rPr>
        <sz val="11"/>
        <color indexed="43"/>
        <rFont val="Arial"/>
        <family val="2"/>
        <charset val="161"/>
      </rPr>
      <t xml:space="preserve"> είναι κατά </t>
    </r>
    <r>
      <rPr>
        <b/>
        <sz val="11"/>
        <color indexed="52"/>
        <rFont val="Arial"/>
        <family val="2"/>
        <charset val="161"/>
      </rPr>
      <t>4</t>
    </r>
    <r>
      <rPr>
        <sz val="11"/>
        <color indexed="43"/>
        <rFont val="Arial"/>
        <family val="2"/>
        <charset val="161"/>
      </rPr>
      <t xml:space="preserve"> μικρότερος του αριθμού των νετρονίων του ατόμου </t>
    </r>
    <r>
      <rPr>
        <b/>
        <sz val="11"/>
        <color indexed="52"/>
        <rFont val="Arial"/>
        <family val="2"/>
        <charset val="161"/>
      </rPr>
      <t>Χ.</t>
    </r>
    <r>
      <rPr>
        <sz val="11"/>
        <color indexed="43"/>
        <rFont val="Arial"/>
        <family val="2"/>
        <charset val="161"/>
      </rPr>
      <t xml:space="preserve"> Αν ο μαζικός αριθμός του ατόμου </t>
    </r>
    <r>
      <rPr>
        <b/>
        <sz val="11"/>
        <color indexed="52"/>
        <rFont val="Arial"/>
        <family val="2"/>
        <charset val="161"/>
      </rPr>
      <t>Χ</t>
    </r>
    <r>
      <rPr>
        <sz val="11"/>
        <color indexed="43"/>
        <rFont val="Arial"/>
        <family val="2"/>
        <charset val="161"/>
      </rPr>
      <t xml:space="preserve"> είναι ίσος με </t>
    </r>
    <r>
      <rPr>
        <b/>
        <sz val="11"/>
        <color indexed="52"/>
        <rFont val="Arial"/>
        <family val="2"/>
        <charset val="161"/>
      </rPr>
      <t>27,</t>
    </r>
    <r>
      <rPr>
        <sz val="11"/>
        <color indexed="43"/>
        <rFont val="Arial"/>
        <family val="2"/>
        <charset val="161"/>
      </rPr>
      <t xml:space="preserve"> να βρεθεί ο ατομικός αριθμός του στοιχείου </t>
    </r>
    <r>
      <rPr>
        <b/>
        <sz val="11"/>
        <color indexed="52"/>
        <rFont val="Arial"/>
        <family val="2"/>
        <charset val="161"/>
      </rPr>
      <t>Χ.</t>
    </r>
  </si>
  <si>
    <r>
      <t>(απ.:  Ζ</t>
    </r>
    <r>
      <rPr>
        <vertAlign val="subscript"/>
        <sz val="11"/>
        <color indexed="50"/>
        <rFont val="Arial"/>
        <family val="2"/>
        <charset val="161"/>
      </rPr>
      <t>Χ</t>
    </r>
    <r>
      <rPr>
        <sz val="11"/>
        <color indexed="50"/>
        <rFont val="Arial"/>
        <family val="2"/>
        <charset val="161"/>
      </rPr>
      <t>=13)</t>
    </r>
  </si>
  <si>
    <t>(απ.:  Ζ=16)</t>
  </si>
  <si>
    <t>6.</t>
  </si>
  <si>
    <r>
      <t>(απ.:  Ζ</t>
    </r>
    <r>
      <rPr>
        <vertAlign val="subscript"/>
        <sz val="11"/>
        <color indexed="50"/>
        <rFont val="Arial"/>
        <family val="2"/>
        <charset val="161"/>
      </rPr>
      <t>Δ</t>
    </r>
    <r>
      <rPr>
        <sz val="11"/>
        <color indexed="50"/>
        <rFont val="Arial"/>
        <family val="2"/>
        <charset val="161"/>
      </rPr>
      <t>=12)</t>
    </r>
  </si>
  <si>
    <t>7.</t>
  </si>
  <si>
    <t>8.</t>
  </si>
  <si>
    <r>
      <t xml:space="preserve">Για τους ατομικούς αριθμούς των στοιχείων </t>
    </r>
    <r>
      <rPr>
        <b/>
        <sz val="11"/>
        <color indexed="52"/>
        <rFont val="Arial"/>
        <family val="2"/>
        <charset val="161"/>
      </rPr>
      <t>Φ</t>
    </r>
    <r>
      <rPr>
        <sz val="11"/>
        <color indexed="43"/>
        <rFont val="Arial"/>
        <family val="2"/>
        <charset val="161"/>
      </rPr>
      <t xml:space="preserve"> και </t>
    </r>
    <r>
      <rPr>
        <b/>
        <sz val="11"/>
        <color indexed="52"/>
        <rFont val="Arial"/>
        <family val="2"/>
        <charset val="161"/>
      </rPr>
      <t>Ψ</t>
    </r>
    <r>
      <rPr>
        <sz val="11"/>
        <color indexed="43"/>
        <rFont val="Arial"/>
        <family val="2"/>
        <charset val="161"/>
      </rPr>
      <t xml:space="preserve"> ισχύει η σχέση… </t>
    </r>
    <r>
      <rPr>
        <b/>
        <sz val="11"/>
        <color indexed="52"/>
        <rFont val="Arial"/>
        <family val="2"/>
        <charset val="161"/>
      </rPr>
      <t>Ζ</t>
    </r>
    <r>
      <rPr>
        <b/>
        <vertAlign val="subscript"/>
        <sz val="11"/>
        <color indexed="52"/>
        <rFont val="Arial"/>
        <family val="2"/>
        <charset val="161"/>
      </rPr>
      <t>Φ</t>
    </r>
    <r>
      <rPr>
        <b/>
        <sz val="11"/>
        <color indexed="52"/>
        <rFont val="Arial"/>
        <family val="2"/>
        <charset val="161"/>
      </rPr>
      <t>=Ζ</t>
    </r>
    <r>
      <rPr>
        <b/>
        <vertAlign val="subscript"/>
        <sz val="11"/>
        <color indexed="52"/>
        <rFont val="Arial"/>
        <family val="2"/>
        <charset val="161"/>
      </rPr>
      <t>Ψ</t>
    </r>
    <r>
      <rPr>
        <b/>
        <sz val="11"/>
        <color indexed="52"/>
        <rFont val="Arial"/>
        <family val="2"/>
        <charset val="161"/>
      </rPr>
      <t>+3.</t>
    </r>
    <r>
      <rPr>
        <sz val="11"/>
        <color indexed="43"/>
        <rFont val="Arial"/>
        <family val="2"/>
        <charset val="161"/>
      </rPr>
      <t xml:space="preserve"> Αν το στοιχείο </t>
    </r>
    <r>
      <rPr>
        <b/>
        <vertAlign val="subscript"/>
        <sz val="11"/>
        <color indexed="52"/>
        <rFont val="Arial"/>
        <family val="2"/>
        <charset val="161"/>
      </rPr>
      <t>17</t>
    </r>
    <r>
      <rPr>
        <b/>
        <sz val="11"/>
        <color indexed="52"/>
        <rFont val="Arial"/>
        <family val="2"/>
        <charset val="161"/>
      </rPr>
      <t>Ω</t>
    </r>
    <r>
      <rPr>
        <sz val="11"/>
        <color indexed="43"/>
        <rFont val="Arial"/>
        <family val="2"/>
        <charset val="161"/>
      </rPr>
      <t xml:space="preserve"> βρίσκεται στην ίδια περίοδο με το </t>
    </r>
    <r>
      <rPr>
        <b/>
        <sz val="11"/>
        <color indexed="52"/>
        <rFont val="Arial"/>
        <family val="2"/>
        <charset val="161"/>
      </rPr>
      <t>Φ</t>
    </r>
    <r>
      <rPr>
        <sz val="11"/>
        <color indexed="43"/>
        <rFont val="Arial"/>
        <family val="2"/>
        <charset val="161"/>
      </rPr>
      <t xml:space="preserve"> και στην ίδια ομάδα με το </t>
    </r>
    <r>
      <rPr>
        <b/>
        <sz val="11"/>
        <color indexed="52"/>
        <rFont val="Arial"/>
        <family val="2"/>
        <charset val="161"/>
      </rPr>
      <t>Ψ,</t>
    </r>
    <r>
      <rPr>
        <sz val="11"/>
        <color indexed="43"/>
        <rFont val="Arial"/>
        <family val="2"/>
        <charset val="161"/>
      </rPr>
      <t xml:space="preserve"> να βρεθούν οι ατομικοί αριθμοί των στοιχείων </t>
    </r>
    <r>
      <rPr>
        <b/>
        <sz val="11"/>
        <color indexed="52"/>
        <rFont val="Arial"/>
        <family val="2"/>
        <charset val="161"/>
      </rPr>
      <t>Φ</t>
    </r>
    <r>
      <rPr>
        <sz val="11"/>
        <color indexed="43"/>
        <rFont val="Arial"/>
        <family val="2"/>
        <charset val="161"/>
      </rPr>
      <t xml:space="preserve"> και </t>
    </r>
    <r>
      <rPr>
        <b/>
        <sz val="11"/>
        <color indexed="52"/>
        <rFont val="Arial"/>
        <family val="2"/>
        <charset val="161"/>
      </rPr>
      <t>Ψ,</t>
    </r>
    <r>
      <rPr>
        <sz val="11"/>
        <color indexed="43"/>
        <rFont val="Arial"/>
        <family val="2"/>
        <charset val="161"/>
      </rPr>
      <t xml:space="preserve"> να γίνει η ηλεκτρονιακή διαμόρφωση των ατόμων τους (στη θεμελιώδη κατάστασή τους) και να προσδιοριστεί η θέση τους στον Π.Π.</t>
    </r>
  </si>
  <si>
    <r>
      <t>(απ.:  Ζ</t>
    </r>
    <r>
      <rPr>
        <vertAlign val="subscript"/>
        <sz val="11"/>
        <color indexed="50"/>
        <rFont val="Arial"/>
        <family val="2"/>
        <charset val="161"/>
      </rPr>
      <t>Ψ</t>
    </r>
    <r>
      <rPr>
        <sz val="11"/>
        <color indexed="50"/>
        <rFont val="Arial"/>
        <family val="2"/>
        <charset val="161"/>
      </rPr>
      <t>=9)</t>
    </r>
  </si>
  <si>
    <r>
      <t xml:space="preserve">Ονομάζεται έτσι ο πίνακας, που προέκυψε κατά την προσπάθεια του ανθρώπου να ταξινομήσει τα χημικά στοιχεία, να τα βάλει δηλαδή σε μια λογική σειρά, με βάση την τιμή κάποιας ιδιότητάς τους.
Αυτή η ιδιότητα ήταν αρχικά η </t>
    </r>
    <r>
      <rPr>
        <b/>
        <sz val="12"/>
        <rFont val="Arial"/>
        <family val="2"/>
        <charset val="161"/>
      </rPr>
      <t>σχετική ατομική μάζα</t>
    </r>
    <r>
      <rPr>
        <sz val="12"/>
        <rFont val="Arial"/>
        <family val="2"/>
        <charset val="161"/>
      </rPr>
      <t xml:space="preserve"> των στοιχείων, σήμερα όμως είναι πλέον γνωστό ότι η κατάταξη των στοιχείων στον Π.Π., γίνεται με βάση τον </t>
    </r>
    <r>
      <rPr>
        <b/>
        <sz val="12"/>
        <rFont val="Arial"/>
        <family val="2"/>
        <charset val="161"/>
      </rPr>
      <t>ατομικό αριθμό</t>
    </r>
    <r>
      <rPr>
        <sz val="12"/>
        <rFont val="Arial"/>
        <family val="2"/>
        <charset val="161"/>
      </rPr>
      <t xml:space="preserve"> τους.</t>
    </r>
  </si>
  <si>
    <t>Ένα σημαντικό στοιχείο που οδήγησε στη διαμόρφωση του Π.Π., ήταν η παρατήρηση ότι κατά την ταξινόμηση των διαφόρων χημικών στοιχείων, η οποία αρχικά γινόταν μα βάση την τιμή της σχετικής ατομικής μάζας αυτών, ενός αριθμού δηλαδή που δείχνει πόσο μεγάλη είναι η μάζα του ατόμου του στοιχείου, περιοδικά εμφανίζονταν στοιχεία που είχαν παρόμοιο χημικό χαρακτήρα με κάποια άλλα στοιχεία που είχαν προηγηθεί. Αυτό είχε ως αποτέλεσμα η ταξινόμηση των στοιχείων να γίνεται σε δύο διαστάσεις, ώστε τα στοιχεία με παρόμοιες ιδιότητες να εμφανίζονται στην ίδια στήλη του πίνακα που άρχισε να διαμορφώνεται κατ' αυτό τον τρόπο.</t>
  </si>
  <si>
    <t>Σήμερα που γνωρίζουμε ότι η ταξινόμηση των στοιχείων στον Π.Π. γίνεται με βάση τον ατομικό αριθμό τους και όχι τη σχετική ατομική μάζα τους, ο Περιοδικός νόμος διατυπώνεται ως εξής:</t>
  </si>
  <si>
    <r>
      <t xml:space="preserve">Ο σύγχρονος Π.Π. αναπτύσσεται σε </t>
    </r>
    <r>
      <rPr>
        <b/>
        <sz val="11"/>
        <color indexed="52"/>
        <rFont val="Arial"/>
        <family val="2"/>
        <charset val="161"/>
      </rPr>
      <t>18 στήλες</t>
    </r>
    <r>
      <rPr>
        <sz val="11"/>
        <color indexed="43"/>
        <rFont val="Arial"/>
        <family val="2"/>
        <charset val="161"/>
      </rPr>
      <t xml:space="preserve"> και </t>
    </r>
    <r>
      <rPr>
        <b/>
        <sz val="11"/>
        <color indexed="52"/>
        <rFont val="Arial"/>
        <family val="2"/>
        <charset val="161"/>
      </rPr>
      <t>7 γραμμές.</t>
    </r>
    <r>
      <rPr>
        <sz val="11"/>
        <color indexed="43"/>
        <rFont val="Arial"/>
        <family val="2"/>
        <charset val="161"/>
      </rPr>
      <t xml:space="preserve"> Οι στήλες του Π.Π. ονομάζονται </t>
    </r>
    <r>
      <rPr>
        <b/>
        <sz val="11"/>
        <color indexed="52"/>
        <rFont val="Arial"/>
        <family val="2"/>
        <charset val="161"/>
      </rPr>
      <t>ομάδες,</t>
    </r>
    <r>
      <rPr>
        <sz val="11"/>
        <color indexed="43"/>
        <rFont val="Arial"/>
        <family val="2"/>
        <charset val="161"/>
      </rPr>
      <t xml:space="preserve"> ενώ οι γραμμές του ονομάζονται </t>
    </r>
    <r>
      <rPr>
        <b/>
        <sz val="11"/>
        <color indexed="52"/>
        <rFont val="Arial"/>
        <family val="2"/>
        <charset val="161"/>
      </rPr>
      <t>περίοδοι.</t>
    </r>
  </si>
  <si>
    <r>
      <t xml:space="preserve">Οι ομάδες του Π.Π. αριθμώνται ή με τους γνωστούς </t>
    </r>
    <r>
      <rPr>
        <b/>
        <sz val="11"/>
        <color indexed="52"/>
        <rFont val="Arial"/>
        <family val="2"/>
        <charset val="161"/>
      </rPr>
      <t>αραβικούς</t>
    </r>
    <r>
      <rPr>
        <sz val="11"/>
        <color indexed="43"/>
        <rFont val="Arial"/>
        <family val="2"/>
        <charset val="161"/>
      </rPr>
      <t xml:space="preserve"> αριθμούς, ή με </t>
    </r>
    <r>
      <rPr>
        <b/>
        <sz val="11"/>
        <color indexed="52"/>
        <rFont val="Arial"/>
        <family val="2"/>
        <charset val="161"/>
      </rPr>
      <t>λατινικούς.</t>
    </r>
    <r>
      <rPr>
        <sz val="11"/>
        <color indexed="43"/>
        <rFont val="Arial"/>
        <family val="2"/>
        <charset val="161"/>
      </rPr>
      <t xml:space="preserve"> Με τους αραβικούς αριθμούς η αρίθμηση των ομάδων γίνεται κανονικά από το </t>
    </r>
    <r>
      <rPr>
        <b/>
        <sz val="11"/>
        <color indexed="52"/>
        <rFont val="Arial"/>
        <family val="2"/>
        <charset val="161"/>
      </rPr>
      <t>1</t>
    </r>
    <r>
      <rPr>
        <sz val="11"/>
        <color indexed="43"/>
        <rFont val="Arial"/>
        <family val="2"/>
        <charset val="161"/>
      </rPr>
      <t xml:space="preserve"> έως το </t>
    </r>
    <r>
      <rPr>
        <b/>
        <sz val="11"/>
        <color indexed="52"/>
        <rFont val="Arial"/>
        <family val="2"/>
        <charset val="161"/>
      </rPr>
      <t>18,</t>
    </r>
    <r>
      <rPr>
        <sz val="11"/>
        <color indexed="43"/>
        <rFont val="Arial"/>
        <family val="2"/>
        <charset val="161"/>
      </rPr>
      <t xml:space="preserve"> ενώ με το λατινικό σύστημα αρίθμησης, οι ομάδες του Π.Π. χωρίζονται σε δυο κατηγορίες, τις  </t>
    </r>
    <r>
      <rPr>
        <b/>
        <sz val="11"/>
        <color indexed="52"/>
        <rFont val="Arial"/>
        <family val="2"/>
        <charset val="161"/>
      </rPr>
      <t>κύριες</t>
    </r>
    <r>
      <rPr>
        <sz val="11"/>
        <color indexed="43"/>
        <rFont val="Arial"/>
        <family val="2"/>
        <charset val="161"/>
      </rPr>
      <t xml:space="preserve"> και τις </t>
    </r>
    <r>
      <rPr>
        <b/>
        <sz val="11"/>
        <color indexed="52"/>
        <rFont val="Arial"/>
        <family val="2"/>
        <charset val="161"/>
      </rPr>
      <t>δευτερεύουσες</t>
    </r>
    <r>
      <rPr>
        <sz val="11"/>
        <color indexed="43"/>
        <rFont val="Arial"/>
        <family val="2"/>
        <charset val="161"/>
      </rPr>
      <t xml:space="preserve"> και η αρίθμησή τους γίνεται με τους λατινικούς αριθμούς από το </t>
    </r>
    <r>
      <rPr>
        <b/>
        <sz val="11"/>
        <color indexed="52"/>
        <rFont val="Arial"/>
        <family val="2"/>
        <charset val="161"/>
      </rPr>
      <t>ένα (I)</t>
    </r>
    <r>
      <rPr>
        <b/>
        <sz val="11"/>
        <color indexed="43"/>
        <rFont val="Arial"/>
        <family val="2"/>
        <charset val="161"/>
      </rPr>
      <t xml:space="preserve"> </t>
    </r>
    <r>
      <rPr>
        <sz val="11"/>
        <color indexed="43"/>
        <rFont val="Arial"/>
        <family val="2"/>
        <charset val="161"/>
      </rPr>
      <t xml:space="preserve">έως το </t>
    </r>
    <r>
      <rPr>
        <b/>
        <sz val="11"/>
        <color indexed="52"/>
        <rFont val="Arial"/>
        <family val="2"/>
        <charset val="161"/>
      </rPr>
      <t>οκτώ (VIII).</t>
    </r>
    <r>
      <rPr>
        <sz val="11"/>
        <color indexed="43"/>
        <rFont val="Arial"/>
        <family val="2"/>
        <charset val="161"/>
      </rPr>
      <t xml:space="preserve"> Δίπλα στον λατινικό αριθμό που χρησιμοποιούμε, για να προσδιορίσουμε μια ομάδα του Π.Π., γράφουμε υποχρεωτικά και το γράμμα </t>
    </r>
    <r>
      <rPr>
        <b/>
        <sz val="11"/>
        <color indexed="52"/>
        <rFont val="Arial"/>
        <family val="2"/>
        <charset val="161"/>
      </rPr>
      <t>"Α",</t>
    </r>
    <r>
      <rPr>
        <b/>
        <sz val="11"/>
        <color indexed="43"/>
        <rFont val="Arial"/>
        <family val="2"/>
        <charset val="161"/>
      </rPr>
      <t xml:space="preserve"> </t>
    </r>
    <r>
      <rPr>
        <sz val="11"/>
        <color indexed="43"/>
        <rFont val="Arial"/>
        <family val="2"/>
        <charset val="161"/>
      </rPr>
      <t xml:space="preserve">αν πρόκειται για </t>
    </r>
    <r>
      <rPr>
        <b/>
        <sz val="11"/>
        <color indexed="52"/>
        <rFont val="Arial"/>
        <family val="2"/>
        <charset val="161"/>
      </rPr>
      <t>κύρια</t>
    </r>
    <r>
      <rPr>
        <b/>
        <sz val="11"/>
        <color indexed="43"/>
        <rFont val="Arial"/>
        <family val="2"/>
        <charset val="161"/>
      </rPr>
      <t xml:space="preserve"> </t>
    </r>
    <r>
      <rPr>
        <b/>
        <sz val="11"/>
        <color indexed="52"/>
        <rFont val="Arial"/>
        <family val="2"/>
        <charset val="161"/>
      </rPr>
      <t>ομάδα</t>
    </r>
    <r>
      <rPr>
        <sz val="11"/>
        <color indexed="43"/>
        <rFont val="Arial"/>
        <family val="2"/>
        <charset val="161"/>
      </rPr>
      <t xml:space="preserve"> ή το γράμμα</t>
    </r>
    <r>
      <rPr>
        <b/>
        <sz val="11"/>
        <color indexed="43"/>
        <rFont val="Arial"/>
        <family val="2"/>
        <charset val="161"/>
      </rPr>
      <t xml:space="preserve"> </t>
    </r>
    <r>
      <rPr>
        <b/>
        <sz val="11"/>
        <color indexed="52"/>
        <rFont val="Arial"/>
        <family val="2"/>
        <charset val="161"/>
      </rPr>
      <t>"Β",</t>
    </r>
    <r>
      <rPr>
        <sz val="11"/>
        <color indexed="43"/>
        <rFont val="Arial"/>
        <family val="2"/>
        <charset val="161"/>
      </rPr>
      <t xml:space="preserve"> στην περίπτωση που έχουμε </t>
    </r>
    <r>
      <rPr>
        <b/>
        <sz val="11"/>
        <color indexed="52"/>
        <rFont val="Arial"/>
        <family val="2"/>
        <charset val="161"/>
      </rPr>
      <t>δευτερεύουσα ομάδα.</t>
    </r>
  </si>
  <si>
    <r>
      <t xml:space="preserve">Παρατηρούμε επίσης ότι η </t>
    </r>
    <r>
      <rPr>
        <b/>
        <sz val="11"/>
        <color indexed="52"/>
        <rFont val="Arial"/>
        <family val="2"/>
        <charset val="161"/>
      </rPr>
      <t>ομάδα VIII</t>
    </r>
    <r>
      <rPr>
        <b/>
        <vertAlign val="subscript"/>
        <sz val="11"/>
        <color indexed="52"/>
        <rFont val="Arial"/>
        <family val="2"/>
        <charset val="161"/>
      </rPr>
      <t>B</t>
    </r>
    <r>
      <rPr>
        <b/>
        <sz val="11"/>
        <color indexed="52"/>
        <rFont val="Arial"/>
        <family val="2"/>
        <charset val="161"/>
      </rPr>
      <t>,</t>
    </r>
    <r>
      <rPr>
        <b/>
        <sz val="11"/>
        <color indexed="43"/>
        <rFont val="Arial"/>
        <family val="2"/>
        <charset val="161"/>
      </rPr>
      <t xml:space="preserve"> </t>
    </r>
    <r>
      <rPr>
        <sz val="11"/>
        <color indexed="43"/>
        <rFont val="Arial"/>
        <family val="2"/>
        <charset val="161"/>
      </rPr>
      <t xml:space="preserve">αναπτύσσεται σε τρεις στήλες του Π.Π., τις </t>
    </r>
    <r>
      <rPr>
        <b/>
        <sz val="11"/>
        <color indexed="52"/>
        <rFont val="Arial"/>
        <family val="2"/>
        <charset val="161"/>
      </rPr>
      <t>8η, 9η</t>
    </r>
    <r>
      <rPr>
        <sz val="11"/>
        <color indexed="43"/>
        <rFont val="Arial"/>
        <family val="2"/>
        <charset val="161"/>
      </rPr>
      <t xml:space="preserve"> και </t>
    </r>
    <r>
      <rPr>
        <b/>
        <sz val="11"/>
        <color indexed="52"/>
        <rFont val="Arial"/>
        <family val="2"/>
        <charset val="161"/>
      </rPr>
      <t>10η,</t>
    </r>
    <r>
      <rPr>
        <sz val="11"/>
        <color indexed="43"/>
        <rFont val="Arial"/>
        <family val="2"/>
        <charset val="161"/>
      </rPr>
      <t xml:space="preserve"> ενώ κάποιες ομάδες στοιχείων είναι "επώνυμες". Έτσι η </t>
    </r>
    <r>
      <rPr>
        <b/>
        <sz val="11"/>
        <color indexed="52"/>
        <rFont val="Arial"/>
        <family val="2"/>
        <charset val="161"/>
      </rPr>
      <t>ομάδα I</t>
    </r>
    <r>
      <rPr>
        <b/>
        <vertAlign val="subscript"/>
        <sz val="11"/>
        <color indexed="52"/>
        <rFont val="Arial"/>
        <family val="2"/>
        <charset val="161"/>
      </rPr>
      <t>A</t>
    </r>
    <r>
      <rPr>
        <b/>
        <sz val="11"/>
        <color indexed="52"/>
        <rFont val="Arial"/>
        <family val="2"/>
        <charset val="161"/>
      </rPr>
      <t xml:space="preserve"> (1η)</t>
    </r>
    <r>
      <rPr>
        <sz val="11"/>
        <color indexed="43"/>
        <rFont val="Arial"/>
        <family val="2"/>
        <charset val="161"/>
      </rPr>
      <t xml:space="preserve"> είναι τα </t>
    </r>
    <r>
      <rPr>
        <b/>
        <sz val="11"/>
        <color indexed="13"/>
        <rFont val="Arial"/>
        <family val="2"/>
        <charset val="161"/>
      </rPr>
      <t>αλκάλια</t>
    </r>
    <r>
      <rPr>
        <sz val="11"/>
        <color indexed="43"/>
        <rFont val="Arial"/>
        <family val="2"/>
        <charset val="161"/>
      </rPr>
      <t xml:space="preserve">  ή </t>
    </r>
    <r>
      <rPr>
        <b/>
        <sz val="11"/>
        <color indexed="13"/>
        <rFont val="Arial"/>
        <family val="2"/>
        <charset val="161"/>
      </rPr>
      <t>αλκαλιμέταλλα,</t>
    </r>
    <r>
      <rPr>
        <sz val="11"/>
        <color indexed="43"/>
        <rFont val="Arial"/>
        <family val="2"/>
        <charset val="161"/>
      </rPr>
      <t xml:space="preserve"> η </t>
    </r>
    <r>
      <rPr>
        <b/>
        <sz val="11"/>
        <color indexed="52"/>
        <rFont val="Arial"/>
        <family val="2"/>
        <charset val="161"/>
      </rPr>
      <t>ομάδα II</t>
    </r>
    <r>
      <rPr>
        <b/>
        <vertAlign val="subscript"/>
        <sz val="11"/>
        <color indexed="52"/>
        <rFont val="Arial"/>
        <family val="2"/>
        <charset val="161"/>
      </rPr>
      <t>A</t>
    </r>
    <r>
      <rPr>
        <b/>
        <sz val="11"/>
        <color indexed="52"/>
        <rFont val="Arial"/>
        <family val="2"/>
        <charset val="161"/>
      </rPr>
      <t xml:space="preserve"> (2η)</t>
    </r>
    <r>
      <rPr>
        <sz val="11"/>
        <color indexed="43"/>
        <rFont val="Arial"/>
        <family val="2"/>
        <charset val="161"/>
      </rPr>
      <t xml:space="preserve"> είναι οι </t>
    </r>
    <r>
      <rPr>
        <b/>
        <sz val="11"/>
        <color indexed="50"/>
        <rFont val="Arial"/>
        <family val="2"/>
        <charset val="161"/>
      </rPr>
      <t>αλκαλικές γαίες,</t>
    </r>
    <r>
      <rPr>
        <sz val="11"/>
        <color indexed="43"/>
        <rFont val="Arial"/>
        <family val="2"/>
        <charset val="161"/>
      </rPr>
      <t xml:space="preserve"> η </t>
    </r>
    <r>
      <rPr>
        <b/>
        <sz val="11"/>
        <color indexed="52"/>
        <rFont val="Arial"/>
        <family val="2"/>
        <charset val="161"/>
      </rPr>
      <t>ομάδα VII</t>
    </r>
    <r>
      <rPr>
        <b/>
        <vertAlign val="subscript"/>
        <sz val="11"/>
        <color indexed="52"/>
        <rFont val="Arial"/>
        <family val="2"/>
        <charset val="161"/>
      </rPr>
      <t>A</t>
    </r>
    <r>
      <rPr>
        <b/>
        <sz val="11"/>
        <color indexed="52"/>
        <rFont val="Arial"/>
        <family val="2"/>
        <charset val="161"/>
      </rPr>
      <t xml:space="preserve"> (17η)</t>
    </r>
    <r>
      <rPr>
        <sz val="11"/>
        <color indexed="43"/>
        <rFont val="Arial"/>
        <family val="2"/>
        <charset val="161"/>
      </rPr>
      <t xml:space="preserve"> είναι τα </t>
    </r>
    <r>
      <rPr>
        <b/>
        <sz val="11"/>
        <color indexed="14"/>
        <rFont val="Arial"/>
        <family val="2"/>
        <charset val="161"/>
      </rPr>
      <t>αλογόνα,</t>
    </r>
    <r>
      <rPr>
        <sz val="11"/>
        <color indexed="52"/>
        <rFont val="Arial"/>
        <family val="2"/>
        <charset val="161"/>
      </rPr>
      <t xml:space="preserve"> </t>
    </r>
    <r>
      <rPr>
        <sz val="11"/>
        <color indexed="43"/>
        <rFont val="Arial"/>
        <family val="2"/>
        <charset val="161"/>
      </rPr>
      <t xml:space="preserve">ενώ τα </t>
    </r>
    <r>
      <rPr>
        <b/>
        <sz val="11"/>
        <color indexed="45"/>
        <rFont val="Arial"/>
        <family val="2"/>
        <charset val="161"/>
      </rPr>
      <t>ευγενή αέρια</t>
    </r>
    <r>
      <rPr>
        <sz val="11"/>
        <color indexed="43"/>
        <rFont val="Arial"/>
        <family val="2"/>
        <charset val="161"/>
      </rPr>
      <t xml:space="preserve"> συνιστούν την ομάδα</t>
    </r>
    <r>
      <rPr>
        <sz val="11"/>
        <color indexed="52"/>
        <rFont val="Arial"/>
        <family val="2"/>
        <charset val="161"/>
      </rPr>
      <t xml:space="preserve"> </t>
    </r>
    <r>
      <rPr>
        <b/>
        <sz val="11"/>
        <color indexed="52"/>
        <rFont val="Arial"/>
        <family val="2"/>
        <charset val="161"/>
      </rPr>
      <t>VIII</t>
    </r>
    <r>
      <rPr>
        <b/>
        <vertAlign val="subscript"/>
        <sz val="11"/>
        <color indexed="52"/>
        <rFont val="Arial"/>
        <family val="2"/>
        <charset val="161"/>
      </rPr>
      <t>A</t>
    </r>
    <r>
      <rPr>
        <b/>
        <sz val="11"/>
        <color indexed="52"/>
        <rFont val="Arial"/>
        <family val="2"/>
        <charset val="161"/>
      </rPr>
      <t xml:space="preserve"> (18η).</t>
    </r>
  </si>
  <si>
    <r>
      <t xml:space="preserve">Βλέπουμε ακόμη ότι στο κελί που βρίσκεται στην </t>
    </r>
    <r>
      <rPr>
        <b/>
        <sz val="11"/>
        <color indexed="52"/>
        <rFont val="Arial"/>
        <family val="2"/>
        <charset val="161"/>
      </rPr>
      <t>3η ομάδα</t>
    </r>
    <r>
      <rPr>
        <sz val="11"/>
        <color indexed="43"/>
        <rFont val="Arial"/>
        <family val="2"/>
        <charset val="161"/>
      </rPr>
      <t xml:space="preserve"> και στην </t>
    </r>
    <r>
      <rPr>
        <b/>
        <sz val="11"/>
        <color indexed="52"/>
        <rFont val="Arial"/>
        <family val="2"/>
        <charset val="161"/>
      </rPr>
      <t>6η περίοδο,</t>
    </r>
    <r>
      <rPr>
        <sz val="11"/>
        <color indexed="43"/>
        <rFont val="Arial"/>
        <family val="2"/>
        <charset val="161"/>
      </rPr>
      <t xml:space="preserve"> συμβαίνει ένα άλμα του ατομικού αριθμού από </t>
    </r>
    <r>
      <rPr>
        <b/>
        <sz val="11"/>
        <color indexed="52"/>
        <rFont val="Arial"/>
        <family val="2"/>
        <charset val="161"/>
      </rPr>
      <t>"57"</t>
    </r>
    <r>
      <rPr>
        <sz val="11"/>
        <color indexed="43"/>
        <rFont val="Arial"/>
        <family val="2"/>
        <charset val="161"/>
      </rPr>
      <t xml:space="preserve"> σε </t>
    </r>
    <r>
      <rPr>
        <b/>
        <sz val="11"/>
        <color indexed="52"/>
        <rFont val="Arial"/>
        <family val="2"/>
        <charset val="161"/>
      </rPr>
      <t>"72".</t>
    </r>
    <r>
      <rPr>
        <sz val="11"/>
        <color indexed="43"/>
        <rFont val="Arial"/>
        <family val="2"/>
        <charset val="161"/>
      </rPr>
      <t xml:space="preserve"> Τα 14 στοιχεία που αντιστοιχούν στους ατομικούς αριθμούς που λείπουν, έχουν παρόμοιες ιδιότητες με το </t>
    </r>
    <r>
      <rPr>
        <b/>
        <sz val="11"/>
        <color indexed="52"/>
        <rFont val="Arial"/>
        <family val="2"/>
        <charset val="161"/>
      </rPr>
      <t>λανθάνιο</t>
    </r>
    <r>
      <rPr>
        <sz val="11"/>
        <color indexed="52"/>
        <rFont val="Arial"/>
        <family val="2"/>
        <charset val="161"/>
      </rPr>
      <t xml:space="preserve"> </t>
    </r>
    <r>
      <rPr>
        <b/>
        <sz val="11"/>
        <color indexed="52"/>
        <rFont val="Arial"/>
        <family val="2"/>
        <charset val="161"/>
      </rPr>
      <t>(</t>
    </r>
    <r>
      <rPr>
        <b/>
        <vertAlign val="subscript"/>
        <sz val="11"/>
        <color indexed="52"/>
        <rFont val="Arial"/>
        <family val="2"/>
        <charset val="161"/>
      </rPr>
      <t>57</t>
    </r>
    <r>
      <rPr>
        <b/>
        <sz val="11"/>
        <color indexed="52"/>
        <rFont val="Arial"/>
        <family val="2"/>
        <charset val="161"/>
      </rPr>
      <t>La),</t>
    </r>
    <r>
      <rPr>
        <sz val="11"/>
        <color indexed="43"/>
        <rFont val="Arial"/>
        <family val="2"/>
        <charset val="161"/>
      </rPr>
      <t xml:space="preserve"> και αυτός είναι ο λόγος που τα ονομάζουμε </t>
    </r>
    <r>
      <rPr>
        <b/>
        <sz val="11"/>
        <color indexed="53"/>
        <rFont val="Arial"/>
        <family val="2"/>
        <charset val="161"/>
      </rPr>
      <t>"λανθανίδες".</t>
    </r>
    <r>
      <rPr>
        <sz val="11"/>
        <color indexed="43"/>
        <rFont val="Arial"/>
        <family val="2"/>
        <charset val="161"/>
      </rPr>
      <t xml:space="preserve"> Εμφανίζονται ως παράρτημα του πίνακα, έξω δηλαδή από αυτόν, επειδή αν αυτά τα στοιχεία παραθέτονταν κανονικά μετά το </t>
    </r>
    <r>
      <rPr>
        <b/>
        <sz val="11"/>
        <color indexed="52"/>
        <rFont val="Arial"/>
        <family val="2"/>
        <charset val="161"/>
      </rPr>
      <t>La,</t>
    </r>
    <r>
      <rPr>
        <sz val="11"/>
        <color indexed="43"/>
        <rFont val="Arial"/>
        <family val="2"/>
        <charset val="161"/>
      </rPr>
      <t xml:space="preserve"> ο Π.Π. θα αποκτούσε μεγάλο μήκος (18+14=32 ομάδες) και αυτό θα έκανε προβληματική την παρουσιάσή του, π.χ. σε κάποιο βιβλίο χημείας.</t>
    </r>
  </si>
  <si>
    <r>
      <t xml:space="preserve">Ανάλογα ισχύουν και για τα 14 στοιχεία που ακολουθούν το </t>
    </r>
    <r>
      <rPr>
        <b/>
        <sz val="11"/>
        <color indexed="52"/>
        <rFont val="Arial"/>
        <family val="2"/>
        <charset val="161"/>
      </rPr>
      <t>ακτίνιο (</t>
    </r>
    <r>
      <rPr>
        <b/>
        <vertAlign val="subscript"/>
        <sz val="11"/>
        <color indexed="52"/>
        <rFont val="Arial"/>
        <family val="2"/>
        <charset val="161"/>
      </rPr>
      <t>89</t>
    </r>
    <r>
      <rPr>
        <b/>
        <sz val="11"/>
        <color indexed="52"/>
        <rFont val="Arial"/>
        <family val="2"/>
        <charset val="161"/>
      </rPr>
      <t>Ac),</t>
    </r>
    <r>
      <rPr>
        <b/>
        <sz val="11"/>
        <color indexed="43"/>
        <rFont val="Arial"/>
        <family val="2"/>
        <charset val="161"/>
      </rPr>
      <t xml:space="preserve"> </t>
    </r>
    <r>
      <rPr>
        <sz val="11"/>
        <color indexed="43"/>
        <rFont val="Arial"/>
        <family val="2"/>
        <charset val="161"/>
      </rPr>
      <t xml:space="preserve">δηλαδή έχουν πα-ρόμοιες ιδιότητες με αυτό, και γι' αυτό ονομάζονται </t>
    </r>
    <r>
      <rPr>
        <b/>
        <sz val="11"/>
        <color indexed="53"/>
        <rFont val="Arial"/>
        <family val="2"/>
        <charset val="161"/>
      </rPr>
      <t>"ακτινίδες",</t>
    </r>
    <r>
      <rPr>
        <b/>
        <sz val="11"/>
        <color indexed="43"/>
        <rFont val="Arial"/>
        <family val="2"/>
        <charset val="161"/>
      </rPr>
      <t xml:space="preserve"> </t>
    </r>
    <r>
      <rPr>
        <sz val="11"/>
        <color indexed="43"/>
        <rFont val="Arial"/>
        <family val="2"/>
        <charset val="161"/>
      </rPr>
      <t>συνιστούν δε το 2ο παράρτημα του Π.Π., κάτω από τις λανθανίδες.</t>
    </r>
  </si>
  <si>
    <r>
      <t xml:space="preserve">Να σημειωθεί ακόμη, ότι τα στοιχεία των οποίων το κελί έχει πράσινο περίγραμμα, δεν υπάρ-χουν στη φύση, αλλά είναι </t>
    </r>
    <r>
      <rPr>
        <b/>
        <sz val="11"/>
        <color indexed="11"/>
        <rFont val="Arial"/>
        <family val="2"/>
        <charset val="161"/>
      </rPr>
      <t>τεχνητά.</t>
    </r>
    <r>
      <rPr>
        <sz val="11"/>
        <color indexed="43"/>
        <rFont val="Arial"/>
        <family val="2"/>
        <charset val="161"/>
      </rPr>
      <t xml:space="preserve"> Όπως φαίνεται από τον πίνακα, πρόκειται για όλα τα </t>
    </r>
    <r>
      <rPr>
        <b/>
        <sz val="11"/>
        <color indexed="11"/>
        <rFont val="Arial"/>
        <family val="2"/>
        <charset val="161"/>
      </rPr>
      <t>υ-περουράνια στοιχεία (Ζ&gt;92)</t>
    </r>
    <r>
      <rPr>
        <sz val="11"/>
        <color indexed="43"/>
        <rFont val="Arial"/>
        <family val="2"/>
        <charset val="161"/>
      </rPr>
      <t xml:space="preserve"> στα οποία προστίθενται και τα… </t>
    </r>
    <r>
      <rPr>
        <b/>
        <sz val="11"/>
        <color indexed="11"/>
        <rFont val="Arial"/>
        <family val="2"/>
        <charset val="161"/>
      </rPr>
      <t>τεχνήτιο (</t>
    </r>
    <r>
      <rPr>
        <b/>
        <vertAlign val="subscript"/>
        <sz val="11"/>
        <color indexed="11"/>
        <rFont val="Arial"/>
        <family val="2"/>
        <charset val="161"/>
      </rPr>
      <t>43</t>
    </r>
    <r>
      <rPr>
        <b/>
        <sz val="11"/>
        <color indexed="11"/>
        <rFont val="Arial"/>
        <family val="2"/>
        <charset val="161"/>
      </rPr>
      <t>Tc)</t>
    </r>
    <r>
      <rPr>
        <sz val="11"/>
        <color indexed="43"/>
        <rFont val="Arial"/>
        <family val="2"/>
        <charset val="161"/>
      </rPr>
      <t xml:space="preserve"> και </t>
    </r>
    <r>
      <rPr>
        <b/>
        <sz val="11"/>
        <color indexed="11"/>
        <rFont val="Arial"/>
        <family val="2"/>
        <charset val="161"/>
      </rPr>
      <t>προμήθειο (</t>
    </r>
    <r>
      <rPr>
        <b/>
        <vertAlign val="subscript"/>
        <sz val="11"/>
        <color indexed="11"/>
        <rFont val="Arial"/>
        <family val="2"/>
        <charset val="161"/>
      </rPr>
      <t>61</t>
    </r>
    <r>
      <rPr>
        <b/>
        <sz val="11"/>
        <color indexed="11"/>
        <rFont val="Arial"/>
        <family val="2"/>
        <charset val="161"/>
      </rPr>
      <t>Pm).</t>
    </r>
  </si>
  <si>
    <t>Πρέπει τέλος να τονιστεί, ότι είναι ιδαίτερα σημαντικό, όσον αφορά στη μελέτη του Π.Π., να γίνει κατανοητή η σχέση του ατομικού αριθμού ενός στοιχείου, με τη θέση στην οποία κατατάσσεται αυτό στον Π.Π. και το χημικό χαρακτήρα με τον οποίο είναι "προικισμένο".</t>
  </si>
  <si>
    <r>
      <t xml:space="preserve">Για την κατανόηση των παραπάνω, ας παρατηρήσουμε την ηλεκτρονιακή κατανομή (στη θεμε-λιώδη κατάσταση), στα άτομα των τριών πρώτων </t>
    </r>
    <r>
      <rPr>
        <b/>
        <sz val="11"/>
        <color indexed="52"/>
        <rFont val="Arial"/>
        <family val="2"/>
        <charset val="161"/>
      </rPr>
      <t>αλκαλίων,</t>
    </r>
    <r>
      <rPr>
        <sz val="11"/>
        <color indexed="43"/>
        <rFont val="Arial"/>
        <family val="2"/>
        <charset val="161"/>
      </rPr>
      <t xml:space="preserve"> και των δύο πρώτων </t>
    </r>
    <r>
      <rPr>
        <b/>
        <sz val="11"/>
        <color indexed="52"/>
        <rFont val="Arial"/>
        <family val="2"/>
        <charset val="161"/>
      </rPr>
      <t>αλογόνων,</t>
    </r>
    <r>
      <rPr>
        <sz val="11"/>
        <color indexed="43"/>
        <rFont val="Arial"/>
        <family val="2"/>
        <charset val="161"/>
      </rPr>
      <t xml:space="preserve"> που παρουσιάζεται στον πίνακα που ακολουθεί, (βλ. </t>
    </r>
    <r>
      <rPr>
        <b/>
        <sz val="11"/>
        <color indexed="51"/>
        <rFont val="Arial"/>
        <family val="2"/>
        <charset val="161"/>
      </rPr>
      <t>"ηλεκτρονιακή κατανομή στο μοντέλο Bohr"</t>
    </r>
    <r>
      <rPr>
        <sz val="11"/>
        <color indexed="43"/>
        <rFont val="Arial"/>
        <family val="2"/>
        <charset val="161"/>
      </rPr>
      <t>).</t>
    </r>
  </si>
  <si>
    <r>
      <t xml:space="preserve">Τα άτομα των στοιχείων που βρίσκονται στην ίδια </t>
    </r>
    <r>
      <rPr>
        <b/>
        <sz val="11"/>
        <color indexed="11"/>
        <rFont val="Arial"/>
        <family val="2"/>
        <charset val="161"/>
      </rPr>
      <t>κύρια</t>
    </r>
    <r>
      <rPr>
        <b/>
        <sz val="11"/>
        <color indexed="52"/>
        <rFont val="Arial"/>
        <family val="2"/>
        <charset val="161"/>
      </rPr>
      <t xml:space="preserve"> ομάδα του Π.Π., εμφανίζουν κατά την ηλεκτρονιακή κατανομή τους, τον ίδιο αριθμό ηλεκτρονίων στην εξωτερική στιβάδα τους και αυτός ο αριθμός ταυτίζεται με τον λατινικό αριθμό που χαρακτηρίζει αυτή την ομάδα.</t>
    </r>
    <r>
      <rPr>
        <sz val="11"/>
        <color indexed="43"/>
        <rFont val="Arial"/>
        <family val="2"/>
        <charset val="161"/>
      </rPr>
      <t xml:space="preserve">
Έτσι βλέπουμε τα άτομα όλων των </t>
    </r>
    <r>
      <rPr>
        <b/>
        <sz val="11"/>
        <color indexed="52"/>
        <rFont val="Arial"/>
        <family val="2"/>
        <charset val="161"/>
      </rPr>
      <t>αλκαλίων</t>
    </r>
    <r>
      <rPr>
        <sz val="11"/>
        <color indexed="43"/>
        <rFont val="Arial"/>
        <family val="2"/>
        <charset val="161"/>
      </rPr>
      <t xml:space="preserve"> να έχουν στην εξωτερική στιβάδα τους </t>
    </r>
    <r>
      <rPr>
        <b/>
        <sz val="11"/>
        <color indexed="52"/>
        <rFont val="Arial"/>
        <family val="2"/>
        <charset val="161"/>
      </rPr>
      <t>ένα</t>
    </r>
    <r>
      <rPr>
        <sz val="11"/>
        <color indexed="43"/>
        <rFont val="Arial"/>
        <family val="2"/>
        <charset val="161"/>
      </rPr>
      <t xml:space="preserve"> </t>
    </r>
    <r>
      <rPr>
        <b/>
        <sz val="11"/>
        <color indexed="52"/>
        <rFont val="Arial"/>
        <family val="2"/>
        <charset val="161"/>
      </rPr>
      <t xml:space="preserve">ηλεκ-τρόνιο, </t>
    </r>
    <r>
      <rPr>
        <sz val="11"/>
        <color indexed="43"/>
        <rFont val="Arial"/>
        <family val="2"/>
        <charset val="161"/>
      </rPr>
      <t xml:space="preserve">ενώ η ομάδα τους είναι η </t>
    </r>
    <r>
      <rPr>
        <b/>
        <sz val="11"/>
        <color indexed="52"/>
        <rFont val="Arial"/>
        <family val="2"/>
        <charset val="161"/>
      </rPr>
      <t>Ι</t>
    </r>
    <r>
      <rPr>
        <b/>
        <vertAlign val="subscript"/>
        <sz val="11"/>
        <color indexed="52"/>
        <rFont val="Arial"/>
        <family val="2"/>
        <charset val="161"/>
      </rPr>
      <t>Α</t>
    </r>
    <r>
      <rPr>
        <b/>
        <sz val="11"/>
        <color indexed="52"/>
        <rFont val="Arial"/>
        <family val="2"/>
        <charset val="161"/>
      </rPr>
      <t>.</t>
    </r>
    <r>
      <rPr>
        <sz val="11"/>
        <color indexed="43"/>
        <rFont val="Arial"/>
        <family val="2"/>
        <charset val="161"/>
      </rPr>
      <t xml:space="preserve"> Ομοίως, τα άτομα όλων των </t>
    </r>
    <r>
      <rPr>
        <b/>
        <sz val="11"/>
        <color indexed="52"/>
        <rFont val="Arial"/>
        <family val="2"/>
        <charset val="161"/>
      </rPr>
      <t>αλογόνων</t>
    </r>
    <r>
      <rPr>
        <sz val="11"/>
        <color indexed="43"/>
        <rFont val="Arial"/>
        <family val="2"/>
        <charset val="161"/>
      </rPr>
      <t xml:space="preserve"> φέρουν στην εξω-τερική στιβάδα τους </t>
    </r>
    <r>
      <rPr>
        <b/>
        <sz val="11"/>
        <color indexed="52"/>
        <rFont val="Arial"/>
        <family val="2"/>
        <charset val="161"/>
      </rPr>
      <t>επτά ηλεκτρόνια,</t>
    </r>
    <r>
      <rPr>
        <sz val="11"/>
        <color indexed="43"/>
        <rFont val="Arial"/>
        <family val="2"/>
        <charset val="161"/>
      </rPr>
      <t xml:space="preserve"> ενώ η ομάδα στην οποία τα βρίσκουμε στον Π.Π. είναι η </t>
    </r>
    <r>
      <rPr>
        <b/>
        <sz val="11"/>
        <color indexed="52"/>
        <rFont val="Arial"/>
        <family val="2"/>
        <charset val="161"/>
      </rPr>
      <t>VII</t>
    </r>
    <r>
      <rPr>
        <b/>
        <vertAlign val="subscript"/>
        <sz val="11"/>
        <color indexed="52"/>
        <rFont val="Arial"/>
        <family val="2"/>
        <charset val="161"/>
      </rPr>
      <t>A</t>
    </r>
    <r>
      <rPr>
        <b/>
        <sz val="11"/>
        <color indexed="52"/>
        <rFont val="Arial"/>
        <family val="2"/>
        <charset val="161"/>
      </rPr>
      <t>.</t>
    </r>
  </si>
  <si>
    <r>
      <t>Ο αριθμός των στιβάδων στις οποίες εκτείνεται η ηλεκτρονιακή κατανομή στο άτομο ενός στοιχείου, ταυτίζεται με τον αριθμό της περιόδου</t>
    </r>
    <r>
      <rPr>
        <b/>
        <sz val="11"/>
        <color indexed="11"/>
        <rFont val="Arial"/>
        <family val="2"/>
        <charset val="161"/>
      </rPr>
      <t>**</t>
    </r>
    <r>
      <rPr>
        <b/>
        <sz val="11"/>
        <color indexed="52"/>
        <rFont val="Arial"/>
        <family val="2"/>
        <charset val="161"/>
      </rPr>
      <t xml:space="preserve"> του Π.Π., στην οποία βρίσκεται αυτό.</t>
    </r>
    <r>
      <rPr>
        <sz val="11"/>
        <color indexed="43"/>
        <rFont val="Arial"/>
        <family val="2"/>
        <charset val="161"/>
      </rPr>
      <t xml:space="preserve">
Έτσι το </t>
    </r>
    <r>
      <rPr>
        <b/>
        <sz val="11"/>
        <color indexed="52"/>
        <rFont val="Arial"/>
        <family val="2"/>
        <charset val="161"/>
      </rPr>
      <t>Li</t>
    </r>
    <r>
      <rPr>
        <sz val="11"/>
        <color indexed="43"/>
        <rFont val="Arial"/>
        <family val="2"/>
        <charset val="161"/>
      </rPr>
      <t xml:space="preserve"> στο άτομο του οποίου τα ηλεκτρόνια κατανέμονται σε δύο </t>
    </r>
    <r>
      <rPr>
        <b/>
        <sz val="11"/>
        <color indexed="52"/>
        <rFont val="Arial"/>
        <family val="2"/>
        <charset val="161"/>
      </rPr>
      <t>συνολικά</t>
    </r>
    <r>
      <rPr>
        <sz val="11"/>
        <color indexed="43"/>
        <rFont val="Arial"/>
        <family val="2"/>
        <charset val="161"/>
      </rPr>
      <t xml:space="preserve"> </t>
    </r>
    <r>
      <rPr>
        <b/>
        <sz val="11"/>
        <color indexed="52"/>
        <rFont val="Arial"/>
        <family val="2"/>
        <charset val="161"/>
      </rPr>
      <t>στιβάδες,</t>
    </r>
    <r>
      <rPr>
        <sz val="11"/>
        <color indexed="43"/>
        <rFont val="Arial"/>
        <family val="2"/>
        <charset val="161"/>
      </rPr>
      <t xml:space="preserve"> το συναντούμε στη </t>
    </r>
    <r>
      <rPr>
        <b/>
        <sz val="11"/>
        <color indexed="52"/>
        <rFont val="Arial"/>
        <family val="2"/>
        <charset val="161"/>
      </rPr>
      <t xml:space="preserve">2η περίοδο του Π.Π., </t>
    </r>
    <r>
      <rPr>
        <sz val="11"/>
        <color indexed="43"/>
        <rFont val="Arial"/>
        <family val="2"/>
        <charset val="161"/>
      </rPr>
      <t xml:space="preserve">ενώ το </t>
    </r>
    <r>
      <rPr>
        <b/>
        <sz val="11"/>
        <color indexed="52"/>
        <rFont val="Arial"/>
        <family val="2"/>
        <charset val="161"/>
      </rPr>
      <t>Cl</t>
    </r>
    <r>
      <rPr>
        <sz val="11"/>
        <color indexed="43"/>
        <rFont val="Arial"/>
        <family val="2"/>
        <charset val="161"/>
      </rPr>
      <t xml:space="preserve"> στο άτομο του οποίου τα ηλεκτρόνια κατανέ-μονται σε </t>
    </r>
    <r>
      <rPr>
        <b/>
        <sz val="11"/>
        <color indexed="52"/>
        <rFont val="Arial"/>
        <family val="2"/>
        <charset val="161"/>
      </rPr>
      <t>τρεις στιβάδες,</t>
    </r>
    <r>
      <rPr>
        <sz val="11"/>
        <color indexed="43"/>
        <rFont val="Arial"/>
        <family val="2"/>
        <charset val="161"/>
      </rPr>
      <t xml:space="preserve"> βρίσκεται στην </t>
    </r>
    <r>
      <rPr>
        <b/>
        <sz val="11"/>
        <color indexed="52"/>
        <rFont val="Arial"/>
        <family val="2"/>
        <charset val="161"/>
      </rPr>
      <t xml:space="preserve">3η περίοδο του Π.Π. </t>
    </r>
  </si>
  <si>
    <r>
      <t xml:space="preserve">Έτσι ενώ το </t>
    </r>
    <r>
      <rPr>
        <b/>
        <sz val="10"/>
        <color indexed="52"/>
        <rFont val="Arial"/>
        <family val="2"/>
        <charset val="161"/>
      </rPr>
      <t>1ο</t>
    </r>
    <r>
      <rPr>
        <sz val="10"/>
        <color indexed="43"/>
        <rFont val="Arial"/>
        <family val="2"/>
        <charset val="161"/>
      </rPr>
      <t xml:space="preserve"> </t>
    </r>
    <r>
      <rPr>
        <b/>
        <sz val="10"/>
        <color indexed="52"/>
        <rFont val="Arial"/>
        <family val="2"/>
        <charset val="161"/>
      </rPr>
      <t>ευγενές</t>
    </r>
    <r>
      <rPr>
        <sz val="10"/>
        <color indexed="43"/>
        <rFont val="Arial"/>
        <family val="2"/>
        <charset val="161"/>
      </rPr>
      <t xml:space="preserve"> αέριο βρίσκεται στην </t>
    </r>
    <r>
      <rPr>
        <b/>
        <sz val="10"/>
        <color indexed="52"/>
        <rFont val="Arial"/>
        <family val="2"/>
        <charset val="161"/>
      </rPr>
      <t>1η περίοδο,</t>
    </r>
    <r>
      <rPr>
        <sz val="10"/>
        <color indexed="43"/>
        <rFont val="Arial"/>
        <family val="2"/>
        <charset val="161"/>
      </rPr>
      <t xml:space="preserve"> το 2ο στη 2η περίοδο κλπ, το </t>
    </r>
    <r>
      <rPr>
        <b/>
        <sz val="10"/>
        <color indexed="52"/>
        <rFont val="Arial"/>
        <family val="2"/>
        <charset val="161"/>
      </rPr>
      <t xml:space="preserve">1ο </t>
    </r>
    <r>
      <rPr>
        <b/>
        <sz val="10"/>
        <color rgb="FFFF9900"/>
        <rFont val="Arial"/>
        <family val="2"/>
        <charset val="161"/>
      </rPr>
      <t>στοιχείο</t>
    </r>
    <r>
      <rPr>
        <sz val="10"/>
        <color indexed="43"/>
        <rFont val="Arial"/>
        <family val="2"/>
        <charset val="161"/>
      </rPr>
      <t xml:space="preserve"> κάθε κύριας ομάδας (πλην της ομάδας 18), το βρίσκουμε στη </t>
    </r>
    <r>
      <rPr>
        <b/>
        <sz val="10"/>
        <color indexed="52"/>
        <rFont val="Arial"/>
        <family val="2"/>
        <charset val="161"/>
      </rPr>
      <t>2η περίοδο,</t>
    </r>
    <r>
      <rPr>
        <sz val="10"/>
        <color indexed="43"/>
        <rFont val="Arial"/>
        <family val="2"/>
        <charset val="161"/>
      </rPr>
      <t xml:space="preserve"> το 4ο στοιχείο στην 5η περίοδο κλπ, ενώ στην 3η περίοδο θα βρίσκουμε το 2ο στοιχείο της ομάδας, στην 6η περίοδο το 5ο στοιχείο της ομάδας κλπ. </t>
    </r>
  </si>
  <si>
    <t>Από τις δύο παραπάνω παρατηρήσεις, η πρώτη ισχύει μόνο για τα στοιχεία των κυρίων ομάδων του Π.Π., δηλαδή τα στοιχεία των ομάδων Α. Η δεύτερη παρατήρηση όμως, ισχύει για όλα τα στοιχεία.</t>
  </si>
  <si>
    <r>
      <t xml:space="preserve">Ιδιαίτερη περίπτωση αποτελούν τα δύο και μοναδικά στοιχεία της </t>
    </r>
    <r>
      <rPr>
        <b/>
        <sz val="11"/>
        <color rgb="FFFF9900"/>
        <rFont val="Arial"/>
        <family val="2"/>
        <charset val="161"/>
      </rPr>
      <t>1ης</t>
    </r>
    <r>
      <rPr>
        <b/>
        <sz val="11"/>
        <color rgb="FFFF9933"/>
        <rFont val="Arial"/>
        <family val="2"/>
        <charset val="161"/>
      </rPr>
      <t xml:space="preserve"> </t>
    </r>
    <r>
      <rPr>
        <b/>
        <sz val="11"/>
        <color rgb="FFFF9900"/>
        <rFont val="Arial"/>
        <family val="2"/>
        <charset val="161"/>
      </rPr>
      <t>περιόδου</t>
    </r>
    <r>
      <rPr>
        <sz val="11"/>
        <color rgb="FFFFFF99"/>
        <rFont val="Arial"/>
        <family val="2"/>
        <charset val="161"/>
      </rPr>
      <t xml:space="preserve"> του Π.Π. 
Το άτομο του </t>
    </r>
    <r>
      <rPr>
        <b/>
        <sz val="11"/>
        <color rgb="FFFF9900"/>
        <rFont val="Arial"/>
        <family val="2"/>
        <charset val="161"/>
      </rPr>
      <t>υδρογόνου</t>
    </r>
    <r>
      <rPr>
        <sz val="11"/>
        <color rgb="FFFFFF99"/>
        <rFont val="Arial"/>
        <family val="2"/>
        <charset val="161"/>
      </rPr>
      <t xml:space="preserve"> έχει ένα ηλεκτρόνιο στην εξωτερική στιβάδα του, η οποία όμως είναι η στιβάδα Κ, με αποτέλεσμα να έχει ανάγκη να προσλάβει από το περιβάλλον του ένα ακόμη ηλεκτρόνιο, ώστε να επιτύχει την ολοκλήρωση της εξωτερικής του στιβάδας, (βλ. </t>
    </r>
    <r>
      <rPr>
        <b/>
        <sz val="11"/>
        <color rgb="FFFFCC00"/>
        <rFont val="Arial"/>
        <family val="2"/>
        <charset val="161"/>
      </rPr>
      <t>"ηλεκτρονιακή θεωρία του σθένους"</t>
    </r>
    <r>
      <rPr>
        <sz val="11"/>
        <color rgb="FFFFFF99"/>
        <rFont val="Arial"/>
        <family val="2"/>
        <charset val="161"/>
      </rPr>
      <t xml:space="preserve">). Κατά συνέπεια το υδρογόνο σε καμιά περίπτωση δεν είναι δυνατό να ενταχθεί στην ομάδα </t>
    </r>
    <r>
      <rPr>
        <b/>
        <sz val="11"/>
        <color rgb="FFFF9900"/>
        <rFont val="Arial"/>
        <family val="2"/>
        <charset val="161"/>
      </rPr>
      <t>Ι</t>
    </r>
    <r>
      <rPr>
        <b/>
        <vertAlign val="subscript"/>
        <sz val="11"/>
        <color rgb="FFFF9900"/>
        <rFont val="Arial"/>
        <family val="2"/>
        <charset val="161"/>
      </rPr>
      <t>Α</t>
    </r>
    <r>
      <rPr>
        <b/>
        <sz val="11"/>
        <color rgb="FFFF9933"/>
        <rFont val="Arial"/>
        <family val="2"/>
        <charset val="161"/>
      </rPr>
      <t xml:space="preserve"> </t>
    </r>
    <r>
      <rPr>
        <sz val="11"/>
        <color rgb="FFFFFF99"/>
        <rFont val="Arial"/>
        <family val="2"/>
        <charset val="161"/>
      </rPr>
      <t xml:space="preserve">των </t>
    </r>
    <r>
      <rPr>
        <b/>
        <sz val="11"/>
        <color rgb="FFFF9900"/>
        <rFont val="Arial"/>
        <family val="2"/>
        <charset val="161"/>
      </rPr>
      <t>αλκαλίων,</t>
    </r>
    <r>
      <rPr>
        <sz val="11"/>
        <color rgb="FFFFFF99"/>
        <rFont val="Arial"/>
        <family val="2"/>
        <charset val="161"/>
      </rPr>
      <t xml:space="preserve"> των οποίων τα άτομα φέρουν και αυτά ένα ηλεκτρόνιο στην εξωτερική στιβάδα τους, όμως αυτό έχουν ανάγκη να το αποβάλλουν, με στόχο πάντα την εμφάνιση συμπληρωμένης εξωτερικής στιβάδας.
Το άλλο στοιχείο της 1ης περιόδου του Π.Π., το </t>
    </r>
    <r>
      <rPr>
        <b/>
        <sz val="11"/>
        <color rgb="FFFF9900"/>
        <rFont val="Arial"/>
        <family val="2"/>
        <charset val="161"/>
      </rPr>
      <t>ήλιο,</t>
    </r>
    <r>
      <rPr>
        <sz val="11"/>
        <color rgb="FFFFFF99"/>
        <rFont val="Arial"/>
        <family val="2"/>
        <charset val="161"/>
      </rPr>
      <t xml:space="preserve"> έχει </t>
    </r>
    <r>
      <rPr>
        <b/>
        <sz val="11"/>
        <color rgb="FFFF9900"/>
        <rFont val="Arial"/>
        <family val="2"/>
        <charset val="161"/>
      </rPr>
      <t>Ζ=2,</t>
    </r>
    <r>
      <rPr>
        <sz val="11"/>
        <color rgb="FFFFFF99"/>
        <rFont val="Arial"/>
        <family val="2"/>
        <charset val="161"/>
      </rPr>
      <t xml:space="preserve"> άρα το άτομό του φέρει δύο η-λεκτρόνια στο ηλεκτρονιακό του περίβλημα, αμφότερα τοποθετημένα στη στιβάδα </t>
    </r>
    <r>
      <rPr>
        <b/>
        <sz val="11"/>
        <color rgb="FFFF9900"/>
        <rFont val="Arial"/>
        <family val="2"/>
        <charset val="161"/>
      </rPr>
      <t>Κ.</t>
    </r>
    <r>
      <rPr>
        <sz val="11"/>
        <color rgb="FFFFFF99"/>
        <rFont val="Arial"/>
        <family val="2"/>
        <charset val="161"/>
      </rPr>
      <t xml:space="preserve"> Καταλα-βάινουμε δηλαδή ότι το άτομο του ήλιου έχει συμπληρωμένη την εξωτερική του στιβάδα, οπότε είναι καταδικασμένο σε αιώνια μοναξιά, λόγω της χημικής αδράνειας που χαρακτηρίζει όλα τα άτομα που έχουν συμνπληρωμένη την εξωτερική τους στιβάδα. Είναι λοιπόν απόλυτα δικαιολο-γημένο, το ήλιο να κατατάσσεται στα </t>
    </r>
    <r>
      <rPr>
        <b/>
        <sz val="11"/>
        <color rgb="FFFF9900"/>
        <rFont val="Arial"/>
        <family val="2"/>
        <charset val="161"/>
      </rPr>
      <t>ευγενή αέρια</t>
    </r>
    <r>
      <rPr>
        <sz val="11"/>
        <color rgb="FFFFFF99"/>
        <rFont val="Arial"/>
        <family val="2"/>
        <charset val="161"/>
      </rPr>
      <t xml:space="preserve"> και όχι στις </t>
    </r>
    <r>
      <rPr>
        <b/>
        <sz val="11"/>
        <color rgb="FFFF9900"/>
        <rFont val="Arial"/>
        <family val="2"/>
        <charset val="161"/>
      </rPr>
      <t>αλκαλικές γαίες,</t>
    </r>
    <r>
      <rPr>
        <sz val="11"/>
        <color rgb="FFFFFF99"/>
        <rFont val="Arial"/>
        <family val="2"/>
        <charset val="161"/>
      </rPr>
      <t xml:space="preserve"> των οποίων τα άτομα φέρουν επίσης δύο ηλεκτρόνια στην εξωτερική στιβάδα τους, όμως έχοντας τάση να αποβάλλουν αυτά, με στόχο φυσικά τον "εξευγενισμό" τους.</t>
    </r>
  </si>
  <si>
    <t>Ύστερα από όλα αυτά, φαίνεται πόσο καθοριστική, για την ταυτότητα ενός στοιχείου, είναι η τιμή του ατομικού αριθμού του.
Ο ατομικός αριθμός ενός στοιχείου βλέπουμε ότι συνεπάγεται μια ορισμένη ηλεκτρονιακή κα-τανομή και ένα συγκεκριμένο ηλεκτρονιακό προφίλ της εξωτερικής στιβάδας των ατόμων του στοιχείου, με αποτέλεσμα το στοιχείο αυτό να οδηγείται σε συγκεκριμένη θέση (ορισμένη ομάδα και περίοδο του Π.Π.), ενώ στην ίδια ομάδα καταλήγουν και όλα τα στοιχεία, των οποίων τα άτομα παρουσιάζουν ίδιο ηλεκτρονιακό προφίλ στην εξωτερική στιβάδα τους.</t>
  </si>
  <si>
    <r>
      <t xml:space="preserve">Τα γαλάζια κελιά του παρακάτω πίνακα, να συμπληρωθούν με τους κατάλληλους ακέραιους αριθμούς. Με ακέραιους αριθμούς θα προσδιοριστούν και η ομάδα και η περίοδος των αναφερόμενων στοιχείων, π.χ. η ομάδα </t>
    </r>
    <r>
      <rPr>
        <b/>
        <sz val="11"/>
        <color indexed="52"/>
        <rFont val="Arial"/>
        <family val="2"/>
        <charset val="161"/>
      </rPr>
      <t>VII</t>
    </r>
    <r>
      <rPr>
        <b/>
        <vertAlign val="subscript"/>
        <sz val="11"/>
        <color indexed="52"/>
        <rFont val="Arial"/>
        <family val="2"/>
        <charset val="161"/>
      </rPr>
      <t>A</t>
    </r>
    <r>
      <rPr>
        <sz val="11"/>
        <color indexed="43"/>
        <rFont val="Arial"/>
        <family val="2"/>
        <charset val="161"/>
      </rPr>
      <t xml:space="preserve"> των αλογόνων θα αποδοθεί με τον αντίστοιχο αραβικό αριθμό, δηλαδή </t>
    </r>
    <r>
      <rPr>
        <b/>
        <sz val="11"/>
        <color indexed="52"/>
        <rFont val="Arial"/>
        <family val="2"/>
        <charset val="161"/>
      </rPr>
      <t>"17",</t>
    </r>
    <r>
      <rPr>
        <sz val="11"/>
        <color indexed="43"/>
        <rFont val="Arial"/>
        <family val="2"/>
        <charset val="161"/>
      </rPr>
      <t xml:space="preserve"> ενώ η </t>
    </r>
    <r>
      <rPr>
        <b/>
        <sz val="11"/>
        <color indexed="52"/>
        <rFont val="Arial"/>
        <family val="2"/>
        <charset val="161"/>
      </rPr>
      <t>3η</t>
    </r>
    <r>
      <rPr>
        <sz val="11"/>
        <color indexed="43"/>
        <rFont val="Arial"/>
        <family val="2"/>
        <charset val="161"/>
      </rPr>
      <t xml:space="preserve"> περίοδος με τον αριθμό </t>
    </r>
    <r>
      <rPr>
        <b/>
        <sz val="11"/>
        <color indexed="52"/>
        <rFont val="Arial"/>
        <family val="2"/>
        <charset val="161"/>
      </rPr>
      <t>"3".</t>
    </r>
    <r>
      <rPr>
        <sz val="11"/>
        <color indexed="43"/>
        <rFont val="Arial"/>
        <family val="2"/>
        <charset val="161"/>
      </rPr>
      <t xml:space="preserve"> Αν μια στιβάδα δεν έχει ηλεκτρόνια, το αντίστοιχο κελί να μείνει κενό, ή να γραφεί σ' αυτό ο αριθμός μηδέν. </t>
    </r>
  </si>
  <si>
    <r>
      <t xml:space="preserve">Τα στοιχεία </t>
    </r>
    <r>
      <rPr>
        <b/>
        <sz val="11"/>
        <color indexed="52"/>
        <rFont val="Arial"/>
        <family val="2"/>
        <charset val="161"/>
      </rPr>
      <t>Φ, Λ</t>
    </r>
    <r>
      <rPr>
        <sz val="11"/>
        <color indexed="43"/>
        <rFont val="Arial"/>
        <family val="2"/>
        <charset val="161"/>
      </rPr>
      <t xml:space="preserve"> και </t>
    </r>
    <r>
      <rPr>
        <b/>
        <sz val="11"/>
        <color indexed="52"/>
        <rFont val="Arial"/>
        <family val="2"/>
        <charset val="161"/>
      </rPr>
      <t>Θ</t>
    </r>
    <r>
      <rPr>
        <sz val="11"/>
        <color indexed="43"/>
        <rFont val="Arial"/>
        <family val="2"/>
        <charset val="161"/>
      </rPr>
      <t xml:space="preserve"> έχουν ατομικούς αριθμούς, </t>
    </r>
    <r>
      <rPr>
        <b/>
        <sz val="11"/>
        <color indexed="52"/>
        <rFont val="Arial"/>
        <family val="2"/>
        <charset val="161"/>
      </rPr>
      <t>Ζ, Ζ+2</t>
    </r>
    <r>
      <rPr>
        <sz val="11"/>
        <color indexed="43"/>
        <rFont val="Arial"/>
        <family val="2"/>
        <charset val="161"/>
      </rPr>
      <t xml:space="preserve"> και </t>
    </r>
    <r>
      <rPr>
        <b/>
        <sz val="11"/>
        <color indexed="52"/>
        <rFont val="Arial"/>
        <family val="2"/>
        <charset val="161"/>
      </rPr>
      <t>Ζ+3</t>
    </r>
    <r>
      <rPr>
        <sz val="11"/>
        <color indexed="43"/>
        <rFont val="Arial"/>
        <family val="2"/>
        <charset val="161"/>
      </rPr>
      <t xml:space="preserve"> αντίστοιχα. Αν το στοιχείο </t>
    </r>
    <r>
      <rPr>
        <b/>
        <sz val="11"/>
        <color indexed="52"/>
        <rFont val="Arial"/>
        <family val="2"/>
        <charset val="161"/>
      </rPr>
      <t>Λ</t>
    </r>
    <r>
      <rPr>
        <sz val="11"/>
        <color indexed="43"/>
        <rFont val="Arial"/>
        <family val="2"/>
        <charset val="161"/>
      </rPr>
      <t xml:space="preserve"> είναι το </t>
    </r>
    <r>
      <rPr>
        <b/>
        <sz val="11"/>
        <color indexed="52"/>
        <rFont val="Arial"/>
        <family val="2"/>
        <charset val="161"/>
      </rPr>
      <t>3ο ευγενές αέριο,</t>
    </r>
    <r>
      <rPr>
        <sz val="11"/>
        <color indexed="43"/>
        <rFont val="Arial"/>
        <family val="2"/>
        <charset val="161"/>
      </rPr>
      <t xml:space="preserve"> να βρεθούν οι ατομικοί αριθμοί των τριών στοιχείων και η θέση των </t>
    </r>
    <r>
      <rPr>
        <b/>
        <sz val="11"/>
        <color indexed="52"/>
        <rFont val="Arial"/>
        <family val="2"/>
        <charset val="161"/>
      </rPr>
      <t>Φ</t>
    </r>
    <r>
      <rPr>
        <sz val="11"/>
        <color indexed="43"/>
        <rFont val="Arial"/>
        <family val="2"/>
        <charset val="161"/>
      </rPr>
      <t xml:space="preserve"> και </t>
    </r>
    <r>
      <rPr>
        <b/>
        <sz val="11"/>
        <color indexed="52"/>
        <rFont val="Arial"/>
        <family val="2"/>
        <charset val="161"/>
      </rPr>
      <t>Θ</t>
    </r>
    <r>
      <rPr>
        <sz val="11"/>
        <color indexed="43"/>
        <rFont val="Arial"/>
        <family val="2"/>
        <charset val="161"/>
      </rPr>
      <t xml:space="preserve"> στον Π.Π.</t>
    </r>
  </si>
  <si>
    <r>
      <t xml:space="preserve">Τα ιόντα </t>
    </r>
    <r>
      <rPr>
        <b/>
        <sz val="11"/>
        <color indexed="52"/>
        <rFont val="Arial"/>
        <family val="2"/>
        <charset val="161"/>
      </rPr>
      <t>Ψ</t>
    </r>
    <r>
      <rPr>
        <b/>
        <vertAlign val="superscript"/>
        <sz val="11"/>
        <color indexed="52"/>
        <rFont val="Arial"/>
        <family val="2"/>
        <charset val="161"/>
      </rPr>
      <t>–</t>
    </r>
    <r>
      <rPr>
        <sz val="11"/>
        <color indexed="43"/>
        <rFont val="Arial"/>
        <family val="2"/>
        <charset val="161"/>
      </rPr>
      <t xml:space="preserve"> και </t>
    </r>
    <r>
      <rPr>
        <b/>
        <sz val="11"/>
        <color indexed="52"/>
        <rFont val="Arial"/>
        <family val="2"/>
        <charset val="161"/>
      </rPr>
      <t>Δ</t>
    </r>
    <r>
      <rPr>
        <b/>
        <vertAlign val="superscript"/>
        <sz val="11"/>
        <color indexed="52"/>
        <rFont val="Arial"/>
        <family val="2"/>
        <charset val="161"/>
      </rPr>
      <t>2+</t>
    </r>
    <r>
      <rPr>
        <sz val="11"/>
        <color indexed="43"/>
        <rFont val="Arial"/>
        <family val="2"/>
        <charset val="161"/>
      </rPr>
      <t xml:space="preserve"> των στοιχείων </t>
    </r>
    <r>
      <rPr>
        <b/>
        <sz val="11"/>
        <color indexed="52"/>
        <rFont val="Arial"/>
        <family val="2"/>
        <charset val="161"/>
      </rPr>
      <t>Ψ</t>
    </r>
    <r>
      <rPr>
        <sz val="11"/>
        <color indexed="43"/>
        <rFont val="Arial"/>
        <family val="2"/>
        <charset val="161"/>
      </rPr>
      <t xml:space="preserve"> και </t>
    </r>
    <r>
      <rPr>
        <b/>
        <sz val="11"/>
        <color indexed="52"/>
        <rFont val="Arial"/>
        <family val="2"/>
        <charset val="161"/>
      </rPr>
      <t>Δ</t>
    </r>
    <r>
      <rPr>
        <sz val="11"/>
        <color indexed="43"/>
        <rFont val="Arial"/>
        <family val="2"/>
        <charset val="161"/>
      </rPr>
      <t xml:space="preserve"> αντίστοιχα, είναι </t>
    </r>
    <r>
      <rPr>
        <b/>
        <sz val="11"/>
        <color indexed="52"/>
        <rFont val="Arial"/>
        <family val="2"/>
        <charset val="161"/>
      </rPr>
      <t>ισοηλεκτρονιακά</t>
    </r>
    <r>
      <rPr>
        <sz val="11"/>
        <color indexed="43"/>
        <rFont val="Arial"/>
        <family val="2"/>
        <charset val="161"/>
      </rPr>
      <t xml:space="preserve"> με το </t>
    </r>
    <r>
      <rPr>
        <b/>
        <sz val="11"/>
        <color indexed="52"/>
        <rFont val="Arial"/>
        <family val="2"/>
        <charset val="161"/>
      </rPr>
      <t>2ο ευγενές αέριο.</t>
    </r>
    <r>
      <rPr>
        <sz val="11"/>
        <color indexed="43"/>
        <rFont val="Arial"/>
        <family val="2"/>
        <charset val="161"/>
      </rPr>
      <t xml:space="preserve"> Ζητείται να βρεθεί ο ατομικός αριθμός των στοιχείων </t>
    </r>
    <r>
      <rPr>
        <b/>
        <sz val="11"/>
        <color indexed="52"/>
        <rFont val="Arial"/>
        <family val="2"/>
        <charset val="161"/>
      </rPr>
      <t>Ψ</t>
    </r>
    <r>
      <rPr>
        <sz val="11"/>
        <color indexed="43"/>
        <rFont val="Arial"/>
        <family val="2"/>
        <charset val="161"/>
      </rPr>
      <t xml:space="preserve"> και </t>
    </r>
    <r>
      <rPr>
        <b/>
        <sz val="11"/>
        <color indexed="52"/>
        <rFont val="Arial"/>
        <family val="2"/>
        <charset val="161"/>
      </rPr>
      <t>Δ</t>
    </r>
    <r>
      <rPr>
        <sz val="11"/>
        <color indexed="43"/>
        <rFont val="Arial"/>
        <family val="2"/>
        <charset val="161"/>
      </rPr>
      <t xml:space="preserve"> και να προσδιοριστεί η θέση τους στον Π.Π.</t>
    </r>
  </si>
  <si>
    <r>
      <t xml:space="preserve">Να σημειωθεί ότι, κάποια ισότοπα είναι </t>
    </r>
    <r>
      <rPr>
        <b/>
        <sz val="11"/>
        <color indexed="52"/>
        <rFont val="Arial"/>
        <family val="2"/>
        <charset val="161"/>
      </rPr>
      <t>ασταθή,</t>
    </r>
    <r>
      <rPr>
        <sz val="11"/>
        <color indexed="43"/>
        <rFont val="Arial"/>
        <family val="2"/>
      </rPr>
      <t xml:space="preserve"> με αποτέλεσμα οι πυρήνες τους να διασπώνται, ενώ παράλληλα εκπέμπεται στο περιβάλλον </t>
    </r>
    <r>
      <rPr>
        <b/>
        <sz val="11"/>
        <color indexed="52"/>
        <rFont val="Arial"/>
        <family val="2"/>
        <charset val="161"/>
      </rPr>
      <t>ραδιενεργός ακτι-νοβολία.</t>
    </r>
    <r>
      <rPr>
        <sz val="11"/>
        <color indexed="43"/>
        <rFont val="Arial"/>
        <family val="2"/>
      </rPr>
      <t xml:space="preserve"> 
Τέτοια ισότοπα ονομάζονται </t>
    </r>
    <r>
      <rPr>
        <b/>
        <sz val="11"/>
        <color indexed="52"/>
        <rFont val="Arial"/>
        <family val="2"/>
        <charset val="161"/>
      </rPr>
      <t>ραδιενεργά ισότοπα,</t>
    </r>
    <r>
      <rPr>
        <b/>
        <sz val="11"/>
        <color indexed="43"/>
        <rFont val="Arial"/>
        <family val="2"/>
      </rPr>
      <t xml:space="preserve"> </t>
    </r>
    <r>
      <rPr>
        <sz val="11"/>
        <color indexed="43"/>
        <rFont val="Arial"/>
        <family val="2"/>
      </rPr>
      <t xml:space="preserve">ή απλούστερα, </t>
    </r>
    <r>
      <rPr>
        <b/>
        <sz val="11"/>
        <color indexed="52"/>
        <rFont val="Arial"/>
        <family val="2"/>
        <charset val="161"/>
      </rPr>
      <t>ραδιοϊσότο-πα</t>
    </r>
    <r>
      <rPr>
        <sz val="11"/>
        <color indexed="43"/>
        <rFont val="Arial"/>
        <family val="2"/>
      </rPr>
      <t xml:space="preserve"> και μπορεί να είναι </t>
    </r>
    <r>
      <rPr>
        <b/>
        <sz val="11"/>
        <color indexed="52"/>
        <rFont val="Arial"/>
        <family val="2"/>
        <charset val="161"/>
      </rPr>
      <t>φυσικά</t>
    </r>
    <r>
      <rPr>
        <sz val="11"/>
        <color indexed="43"/>
        <rFont val="Arial"/>
        <family val="2"/>
      </rPr>
      <t xml:space="preserve"> ή </t>
    </r>
    <r>
      <rPr>
        <b/>
        <sz val="11"/>
        <color indexed="52"/>
        <rFont val="Arial"/>
        <family val="2"/>
        <charset val="161"/>
      </rPr>
      <t>τεχνητά.</t>
    </r>
    <r>
      <rPr>
        <b/>
        <sz val="11"/>
        <color indexed="43"/>
        <rFont val="Arial"/>
        <family val="2"/>
      </rPr>
      <t xml:space="preserve"> </t>
    </r>
  </si>
  <si>
    <r>
      <t xml:space="preserve">Στο </t>
    </r>
    <r>
      <rPr>
        <b/>
        <sz val="10"/>
        <color indexed="53"/>
        <rFont val="Arial"/>
        <family val="2"/>
        <charset val="161"/>
      </rPr>
      <t>ατομικό μοντέλο του Bohr,</t>
    </r>
    <r>
      <rPr>
        <sz val="10"/>
        <color indexed="43"/>
        <rFont val="Arial"/>
        <family val="2"/>
        <charset val="161"/>
      </rPr>
      <t xml:space="preserve"> η συνολική ενέργεια ενός ηλεκτρονίου του ατόμου εξαρτάται από τον ατομικό αριθμό </t>
    </r>
    <r>
      <rPr>
        <b/>
        <sz val="10"/>
        <color indexed="52"/>
        <rFont val="Arial"/>
        <family val="2"/>
        <charset val="161"/>
      </rPr>
      <t>Z</t>
    </r>
    <r>
      <rPr>
        <sz val="10"/>
        <color indexed="43"/>
        <rFont val="Arial"/>
        <family val="2"/>
        <charset val="161"/>
      </rPr>
      <t xml:space="preserve"> του ατόμου και τον κύριο κβαντικό αριθμό </t>
    </r>
    <r>
      <rPr>
        <b/>
        <sz val="10"/>
        <color indexed="52"/>
        <rFont val="Arial"/>
        <family val="2"/>
        <charset val="161"/>
      </rPr>
      <t>n,</t>
    </r>
    <r>
      <rPr>
        <sz val="10"/>
        <color indexed="43"/>
        <rFont val="Arial"/>
        <family val="2"/>
        <charset val="161"/>
      </rPr>
      <t xml:space="preserve"> που χαρακτηρίζει τη στιβάδα στην οποία βρίσκεται το ηλεκτρόνιο. 
Συνέπεια των παραπάνω είναι η συνολική ενέργεια ενός ηλεκτρονίου του ατόμου να μπορεί να πάρει ορισμένες μόνο τιμές και γι' αυτό το λόγο λέμε ότι είναι </t>
    </r>
    <r>
      <rPr>
        <b/>
        <sz val="10"/>
        <color indexed="52"/>
        <rFont val="Arial"/>
        <family val="2"/>
        <charset val="161"/>
      </rPr>
      <t>κβαντισμένο μέγεθος.</t>
    </r>
    <r>
      <rPr>
        <sz val="10"/>
        <color indexed="43"/>
        <rFont val="Arial"/>
        <family val="2"/>
        <charset val="161"/>
      </rPr>
      <t xml:space="preserve">
Επειδή και η ακτίνα της τροχιάς του ηλεκτρονίου, στην περιφορά του γύρω από τον πυρήνα, μπορεί να πάρει ορισμένες μόνο τιμές, που οδηγούν στις επιτρεπόμενες τροχιές, λέμε και για αυτήν ότι είναι κβαντισμένο μέγεθος.
Καταλήγουμε λοιπόν στο συμπέρασμα, ότι </t>
    </r>
    <r>
      <rPr>
        <b/>
        <sz val="10"/>
        <color indexed="53"/>
        <rFont val="Arial"/>
        <family val="2"/>
        <charset val="161"/>
      </rPr>
      <t xml:space="preserve">στο ατομικό μοντέλο του Bohr και η ενέργεια και η τροχιά του ηλεκτρονίου είναι κβαντισμένα μεγέθη.  </t>
    </r>
  </si>
  <si>
    <r>
      <t xml:space="preserve">Από τα παραδείγματα </t>
    </r>
    <r>
      <rPr>
        <b/>
        <sz val="10"/>
        <color indexed="52"/>
        <rFont val="Arial"/>
        <family val="2"/>
        <charset val="161"/>
      </rPr>
      <t>4</t>
    </r>
    <r>
      <rPr>
        <sz val="10"/>
        <color indexed="43"/>
        <rFont val="Arial"/>
        <family val="2"/>
        <charset val="161"/>
      </rPr>
      <t xml:space="preserve"> και </t>
    </r>
    <r>
      <rPr>
        <b/>
        <sz val="10"/>
        <color indexed="52"/>
        <rFont val="Arial"/>
        <family val="2"/>
        <charset val="161"/>
      </rPr>
      <t>5,</t>
    </r>
    <r>
      <rPr>
        <sz val="10"/>
        <color indexed="43"/>
        <rFont val="Arial"/>
        <family val="2"/>
        <charset val="161"/>
      </rPr>
      <t xml:space="preserve"> γίνεται φανερό, ότι με τη βοήθεια του κανόνα που διατυπώνεται στο κελί </t>
    </r>
    <r>
      <rPr>
        <b/>
        <sz val="10"/>
        <color indexed="52"/>
        <rFont val="Arial"/>
        <family val="2"/>
        <charset val="161"/>
      </rPr>
      <t>H68,</t>
    </r>
    <r>
      <rPr>
        <sz val="10"/>
        <color indexed="43"/>
        <rFont val="Arial"/>
        <family val="2"/>
        <charset val="161"/>
      </rPr>
      <t xml:space="preserve"> είναι δυνατό να κάνει κάποιος την ηλεκτρονιακή κατανομή, ακόμη και σε άτομα με αρκετά μεγάλο ατομικό αριθμό, (πιο συγκεκριμένα, όταν είναι </t>
    </r>
    <r>
      <rPr>
        <b/>
        <sz val="10"/>
        <color indexed="52"/>
        <rFont val="Arial"/>
        <family val="2"/>
        <charset val="161"/>
      </rPr>
      <t>Ζ≤56</t>
    </r>
    <r>
      <rPr>
        <sz val="10"/>
        <color indexed="43"/>
        <rFont val="Arial"/>
        <family val="2"/>
        <charset val="161"/>
      </rPr>
      <t xml:space="preserve">). Πρέπει να σημειωθεί πάντως, ότι για άτομα που έχουν μεγάλο </t>
    </r>
    <r>
      <rPr>
        <b/>
        <sz val="10"/>
        <color indexed="52"/>
        <rFont val="Arial"/>
        <family val="2"/>
        <charset val="161"/>
      </rPr>
      <t>Ζ,</t>
    </r>
    <r>
      <rPr>
        <sz val="10"/>
        <color indexed="43"/>
        <rFont val="Arial"/>
        <family val="2"/>
        <charset val="161"/>
      </rPr>
      <t xml:space="preserve"> σχεδόν πάντα η ηλεκτρονιακή κατανομή τους γίνεται κατά </t>
    </r>
    <r>
      <rPr>
        <b/>
        <sz val="10"/>
        <color indexed="52"/>
        <rFont val="Arial"/>
        <family val="2"/>
        <charset val="161"/>
      </rPr>
      <t xml:space="preserve">υποστιβάδες, </t>
    </r>
    <r>
      <rPr>
        <sz val="10"/>
        <color indexed="43"/>
        <rFont val="Arial"/>
        <family val="2"/>
        <charset val="161"/>
      </rPr>
      <t xml:space="preserve">ενώ για να κάνουμε κάτι τέτοιο, στηριζόμαστε στο </t>
    </r>
    <r>
      <rPr>
        <b/>
        <sz val="10"/>
        <color indexed="53"/>
        <rFont val="Arial"/>
        <family val="2"/>
        <charset val="161"/>
      </rPr>
      <t>κβαντομηχανικό</t>
    </r>
    <r>
      <rPr>
        <sz val="10"/>
        <color indexed="43"/>
        <rFont val="Arial"/>
        <family val="2"/>
        <charset val="161"/>
      </rPr>
      <t xml:space="preserve"> ατομικό μοντέλο.</t>
    </r>
  </si>
  <si>
    <r>
      <t xml:space="preserve">Η υποδιαίρεση του Π.Π. σε </t>
    </r>
    <r>
      <rPr>
        <b/>
        <sz val="10"/>
        <color indexed="52"/>
        <rFont val="Arial"/>
        <family val="2"/>
        <charset val="161"/>
      </rPr>
      <t>τομείς,</t>
    </r>
    <r>
      <rPr>
        <sz val="10"/>
        <color indexed="43"/>
        <rFont val="Arial"/>
        <family val="2"/>
        <charset val="161"/>
      </rPr>
      <t xml:space="preserve"> σχετίζεται με την ηλεκτρονιακή κατανομή στα άτομα των διαφόρων στοιχείων κατά υποστιβάδες, η οποία όμως προϋποθέτει την σπουδή του κβαντομηχανικού ατομικού μοντέλου.</t>
    </r>
  </si>
  <si>
    <r>
      <t xml:space="preserve">Ονομάζεται έτσι η σύνδεση που αποκαθίσταται μεταξύ των ατό-μων κάποιων στοιχείων, με αποτέλεσμα από τέτοιες απλές ουσί-ες, όπως είναι τα στοιχεία, να προκύπτουν περισσότερο σύνθε-τες, δηλαδή οι </t>
    </r>
    <r>
      <rPr>
        <b/>
        <sz val="12"/>
        <rFont val="Arial"/>
        <family val="2"/>
        <charset val="161"/>
      </rPr>
      <t>μοριακές</t>
    </r>
    <r>
      <rPr>
        <sz val="12"/>
        <rFont val="Arial"/>
        <family val="2"/>
        <charset val="161"/>
      </rPr>
      <t xml:space="preserve"> και </t>
    </r>
    <r>
      <rPr>
        <b/>
        <sz val="12"/>
        <rFont val="Arial"/>
        <family val="2"/>
        <charset val="161"/>
      </rPr>
      <t>ιοντικές</t>
    </r>
    <r>
      <rPr>
        <sz val="12"/>
        <rFont val="Arial"/>
        <family val="2"/>
        <charset val="161"/>
      </rPr>
      <t xml:space="preserve"> ενώσεις.
Μια ατομική θεωρία, που περιγράφει τη δομή των ατόμων των διαφόρων στοιχείων, με βάση κάποιο ατομικό μοντέλο, συμπλη-ρώνεται οπωσδήποτε και από μια θεωρία σχετική με το χημικό δεσμό, στην οποία γίνεται προσπάθεια να εξηγηθεί με ποιο τρό-πο τα άτομα των στοιχείων, όπως περιγράφονται αυτά, από τη συγκεκριμένη ατομική θεωρία, συνάπτουν μεταξύ τους χημικούς δεσμούς.</t>
    </r>
  </si>
  <si>
    <r>
      <t xml:space="preserve">Η περιγραφή του χημικού δεσμού στις δύο πρώτες τάξεις του Λυκείου, γίνεται με τη βοήθεια της σχετικά απλής ηλεκτρονιακής θεωρίας του σθένους, των </t>
    </r>
    <r>
      <rPr>
        <b/>
        <sz val="12"/>
        <rFont val="Arial"/>
        <family val="2"/>
        <charset val="161"/>
      </rPr>
      <t>Ramsay, Kossel</t>
    </r>
    <r>
      <rPr>
        <sz val="12"/>
        <rFont val="Arial"/>
        <family val="2"/>
        <charset val="161"/>
      </rPr>
      <t xml:space="preserve"> και </t>
    </r>
    <r>
      <rPr>
        <b/>
        <sz val="12"/>
        <rFont val="Arial"/>
        <family val="2"/>
        <charset val="161"/>
      </rPr>
      <t>Lewis.</t>
    </r>
    <r>
      <rPr>
        <sz val="12"/>
        <rFont val="Arial"/>
        <family val="2"/>
        <charset val="161"/>
      </rPr>
      <t xml:space="preserve"> Οι θεω-ρίες </t>
    </r>
    <r>
      <rPr>
        <b/>
        <sz val="12"/>
        <rFont val="Arial"/>
        <family val="2"/>
        <charset val="161"/>
      </rPr>
      <t>VBT</t>
    </r>
    <r>
      <rPr>
        <sz val="12"/>
        <rFont val="Arial"/>
        <family val="2"/>
        <charset val="161"/>
      </rPr>
      <t xml:space="preserve"> και </t>
    </r>
    <r>
      <rPr>
        <b/>
        <sz val="12"/>
        <rFont val="Arial"/>
        <family val="2"/>
        <charset val="161"/>
      </rPr>
      <t>MOT,</t>
    </r>
    <r>
      <rPr>
        <sz val="12"/>
        <rFont val="Arial"/>
        <family val="2"/>
        <charset val="161"/>
      </rPr>
      <t xml:space="preserve"> είναι εξαιρετικά πολύπλοκες, με πολύ υψη-λές απαιτήσεις σε μαθηματικά, ιδιαίτερα η MOT, γεγονός που επιτρέπει την υποτυπώδη μόνο χρήση της VBT, από τους μαθη-τές της Γ΄ Λυκείου. </t>
    </r>
  </si>
  <si>
    <t xml:space="preserve">Αυτές οι δυο παράμετροι είναι... </t>
  </si>
  <si>
    <r>
      <t xml:space="preserve">Το άτομο του </t>
    </r>
    <r>
      <rPr>
        <b/>
        <sz val="10"/>
        <color indexed="52"/>
        <rFont val="Arial"/>
        <family val="2"/>
        <charset val="161"/>
      </rPr>
      <t>Na</t>
    </r>
    <r>
      <rPr>
        <sz val="10"/>
        <color indexed="43"/>
        <rFont val="Arial"/>
        <family val="2"/>
        <charset val="161"/>
      </rPr>
      <t xml:space="preserve"> έχοντας μόνο </t>
    </r>
    <r>
      <rPr>
        <b/>
        <sz val="10"/>
        <color indexed="52"/>
        <rFont val="Arial"/>
        <family val="2"/>
        <charset val="161"/>
      </rPr>
      <t>1e</t>
    </r>
    <r>
      <rPr>
        <sz val="10"/>
        <color indexed="43"/>
        <rFont val="Arial"/>
        <family val="2"/>
        <charset val="161"/>
      </rPr>
      <t xml:space="preserve"> στην εξωτερική στιβάδα του, την </t>
    </r>
    <r>
      <rPr>
        <b/>
        <sz val="10"/>
        <color indexed="52"/>
        <rFont val="Arial"/>
        <family val="2"/>
        <charset val="161"/>
      </rPr>
      <t>"Μ"</t>
    </r>
    <r>
      <rPr>
        <sz val="10"/>
        <color indexed="43"/>
        <rFont val="Arial"/>
        <family val="2"/>
        <charset val="161"/>
      </rPr>
      <t xml:space="preserve"> εύκολα μπορεί να το χάσει, μετατρεπόμενο σε ιόν </t>
    </r>
    <r>
      <rPr>
        <b/>
        <sz val="10"/>
        <color indexed="53"/>
        <rFont val="Arial"/>
        <family val="2"/>
        <charset val="161"/>
      </rPr>
      <t>Na</t>
    </r>
    <r>
      <rPr>
        <b/>
        <vertAlign val="superscript"/>
        <sz val="10"/>
        <color indexed="53"/>
        <rFont val="Arial"/>
        <family val="2"/>
        <charset val="161"/>
      </rPr>
      <t>+</t>
    </r>
    <r>
      <rPr>
        <b/>
        <sz val="10"/>
        <color indexed="53"/>
        <rFont val="Arial"/>
        <family val="2"/>
        <charset val="161"/>
      </rPr>
      <t>.</t>
    </r>
    <r>
      <rPr>
        <sz val="10"/>
        <color indexed="43"/>
        <rFont val="Arial"/>
        <family val="2"/>
        <charset val="161"/>
      </rPr>
      <t xml:space="preserve"> Συνάπτει έτσι</t>
    </r>
    <r>
      <rPr>
        <b/>
        <sz val="10"/>
        <color indexed="52"/>
        <rFont val="Arial"/>
        <family val="2"/>
        <charset val="161"/>
      </rPr>
      <t xml:space="preserve"> ιοντικό δεσμό</t>
    </r>
    <r>
      <rPr>
        <sz val="10"/>
        <color indexed="43"/>
        <rFont val="Arial"/>
        <family val="2"/>
        <charset val="161"/>
      </rPr>
      <t xml:space="preserve"> με το περιβάλλον του (βλ. </t>
    </r>
    <r>
      <rPr>
        <b/>
        <sz val="10"/>
        <color indexed="51"/>
        <rFont val="Arial"/>
        <family val="2"/>
        <charset val="161"/>
      </rPr>
      <t>"ιοντικός δεσμός"</t>
    </r>
    <r>
      <rPr>
        <sz val="10"/>
        <color indexed="43"/>
        <rFont val="Arial"/>
        <family val="2"/>
        <charset val="161"/>
      </rPr>
      <t xml:space="preserve">), ενώ εμφανίζεται πλέον με εξωτερική στιβάδα την </t>
    </r>
    <r>
      <rPr>
        <b/>
        <sz val="10"/>
        <color indexed="52"/>
        <rFont val="Arial"/>
        <family val="2"/>
        <charset val="161"/>
      </rPr>
      <t>"L"</t>
    </r>
    <r>
      <rPr>
        <sz val="10"/>
        <color indexed="43"/>
        <rFont val="Arial"/>
        <family val="2"/>
        <charset val="161"/>
      </rPr>
      <t xml:space="preserve"> που είναι συμπληρωμένη.</t>
    </r>
  </si>
  <si>
    <r>
      <t xml:space="preserve">Το άτομο του </t>
    </r>
    <r>
      <rPr>
        <b/>
        <sz val="10"/>
        <color indexed="52"/>
        <rFont val="Arial"/>
        <family val="2"/>
        <charset val="161"/>
      </rPr>
      <t>Cl</t>
    </r>
    <r>
      <rPr>
        <sz val="10"/>
        <color indexed="43"/>
        <rFont val="Arial"/>
        <family val="2"/>
        <charset val="161"/>
      </rPr>
      <t xml:space="preserve"> φέρει </t>
    </r>
    <r>
      <rPr>
        <b/>
        <sz val="10"/>
        <color indexed="52"/>
        <rFont val="Arial"/>
        <family val="2"/>
        <charset val="161"/>
      </rPr>
      <t>7e</t>
    </r>
    <r>
      <rPr>
        <sz val="10"/>
        <color indexed="43"/>
        <rFont val="Arial"/>
        <family val="2"/>
        <charset val="161"/>
      </rPr>
      <t xml:space="preserve"> στην εξωτερική στιβάδα του, την </t>
    </r>
    <r>
      <rPr>
        <b/>
        <sz val="10"/>
        <color indexed="52"/>
        <rFont val="Arial"/>
        <family val="2"/>
        <charset val="161"/>
      </rPr>
      <t>"Μ"</t>
    </r>
    <r>
      <rPr>
        <sz val="10"/>
        <color indexed="43"/>
        <rFont val="Arial"/>
        <family val="2"/>
        <charset val="161"/>
      </rPr>
      <t xml:space="preserve"> και για να μπορέσει να την εμφανίσει  συμπληρωμένη, αρκεί να προσλάβει από το περιβάλλον του </t>
    </r>
    <r>
      <rPr>
        <b/>
        <sz val="10"/>
        <color indexed="52"/>
        <rFont val="Arial"/>
        <family val="2"/>
        <charset val="161"/>
      </rPr>
      <t>1e.</t>
    </r>
    <r>
      <rPr>
        <sz val="10"/>
        <color indexed="43"/>
        <rFont val="Arial"/>
        <family val="2"/>
        <charset val="161"/>
      </rPr>
      <t xml:space="preserve"> Αυτό μπορεί να το πετύχει είτε αναπτύσσοντας </t>
    </r>
    <r>
      <rPr>
        <b/>
        <sz val="10"/>
        <color indexed="52"/>
        <rFont val="Arial"/>
        <family val="2"/>
        <charset val="161"/>
      </rPr>
      <t>ιοντικό δεσμό</t>
    </r>
    <r>
      <rPr>
        <sz val="10"/>
        <color indexed="43"/>
        <rFont val="Arial"/>
        <family val="2"/>
        <charset val="161"/>
      </rPr>
      <t xml:space="preserve"> με το περιβάλλον του, μετατρεπόμενο σε ιόν </t>
    </r>
    <r>
      <rPr>
        <b/>
        <sz val="10"/>
        <color indexed="52"/>
        <rFont val="Arial"/>
        <family val="2"/>
        <charset val="161"/>
      </rPr>
      <t>Cl</t>
    </r>
    <r>
      <rPr>
        <b/>
        <vertAlign val="superscript"/>
        <sz val="10"/>
        <color indexed="52"/>
        <rFont val="Arial"/>
        <family val="2"/>
        <charset val="161"/>
      </rPr>
      <t>–</t>
    </r>
    <r>
      <rPr>
        <b/>
        <sz val="10"/>
        <color indexed="52"/>
        <rFont val="Arial"/>
        <family val="2"/>
        <charset val="161"/>
      </rPr>
      <t>,</t>
    </r>
    <r>
      <rPr>
        <sz val="10"/>
        <color indexed="43"/>
        <rFont val="Arial"/>
        <family val="2"/>
        <charset val="161"/>
      </rPr>
      <t xml:space="preserve"> όπως φαίνεται παραπάνω, είτε συνάπτοντας με το περιβάλλον του </t>
    </r>
    <r>
      <rPr>
        <b/>
        <sz val="10"/>
        <color indexed="52"/>
        <rFont val="Arial"/>
        <family val="2"/>
        <charset val="161"/>
      </rPr>
      <t>μοριακό δεσμό,</t>
    </r>
    <r>
      <rPr>
        <sz val="10"/>
        <color indexed="43"/>
        <rFont val="Arial"/>
        <family val="2"/>
        <charset val="161"/>
      </rPr>
      <t xml:space="preserve"> (βλ. </t>
    </r>
    <r>
      <rPr>
        <b/>
        <sz val="10"/>
        <color indexed="51"/>
        <rFont val="Arial"/>
        <family val="2"/>
        <charset val="161"/>
      </rPr>
      <t>"μοριακός δεσμός"</t>
    </r>
    <r>
      <rPr>
        <sz val="10"/>
        <color indexed="43"/>
        <rFont val="Arial"/>
        <family val="2"/>
        <charset val="161"/>
      </rPr>
      <t>)</t>
    </r>
  </si>
  <si>
    <r>
      <t xml:space="preserve">Το ατομικό μοντέλο του Bohr όμως εγκαταλείφθηκε λίγο αργότε-ρα. Με την εμφάνιση της κυματομηχανικής, έχουμε ανάλογη προσαρμογή στα νέα δεδομένα και του ατομικού μοντέλου, αλλά και των δεσμικών θεωριών. Έτσι το </t>
    </r>
    <r>
      <rPr>
        <b/>
        <sz val="12"/>
        <rFont val="Arial"/>
        <family val="2"/>
        <charset val="161"/>
      </rPr>
      <t>1926</t>
    </r>
    <r>
      <rPr>
        <sz val="12"/>
        <rFont val="Arial"/>
        <family val="2"/>
        <charset val="161"/>
      </rPr>
      <t xml:space="preserve"> διατυπώνεται η </t>
    </r>
    <r>
      <rPr>
        <b/>
        <sz val="12"/>
        <rFont val="Arial"/>
        <family val="2"/>
        <charset val="161"/>
      </rPr>
      <t xml:space="preserve">θεωρία σθένους δεσμού (Valence bond theory, VBT) </t>
    </r>
    <r>
      <rPr>
        <sz val="12"/>
        <rFont val="Arial"/>
        <family val="2"/>
        <charset val="161"/>
      </rPr>
      <t xml:space="preserve">και το </t>
    </r>
    <r>
      <rPr>
        <b/>
        <sz val="12"/>
        <rFont val="Arial"/>
        <family val="2"/>
        <charset val="161"/>
      </rPr>
      <t>1928</t>
    </r>
    <r>
      <rPr>
        <sz val="12"/>
        <rFont val="Arial"/>
        <family val="2"/>
        <charset val="161"/>
      </rPr>
      <t xml:space="preserve"> η </t>
    </r>
    <r>
      <rPr>
        <b/>
        <sz val="12"/>
        <rFont val="Arial"/>
        <family val="2"/>
        <charset val="161"/>
      </rPr>
      <t xml:space="preserve">θεωρία των μοριακών τροχιακών (Molecular orbital theory, MOT), </t>
    </r>
    <r>
      <rPr>
        <sz val="12"/>
        <rFont val="Arial"/>
        <family val="2"/>
        <charset val="161"/>
      </rPr>
      <t>που αποτελούν και τις επικρατέστερες μέχρι σήμερα σχετικές θεωρίες.</t>
    </r>
    <r>
      <rPr>
        <b/>
        <sz val="12"/>
        <rFont val="Arial"/>
        <family val="2"/>
        <charset val="161"/>
      </rPr>
      <t xml:space="preserve">. </t>
    </r>
  </si>
  <si>
    <r>
      <t xml:space="preserve">Οι πρώτες θεωρίες περί της φύσης του χημικού δεσμού, άρ-χισαν να εμφανίζονται στις αρχές του 19ου αιώνα, λίγο μετά τη διατύπωση της ατομικής θεωρίας του </t>
    </r>
    <r>
      <rPr>
        <b/>
        <sz val="12"/>
        <rFont val="Arial"/>
        <family val="2"/>
        <charset val="161"/>
      </rPr>
      <t>Dalton,</t>
    </r>
    <r>
      <rPr>
        <sz val="12"/>
        <rFont val="Arial"/>
        <family val="2"/>
        <charset val="161"/>
      </rPr>
      <t xml:space="preserve"> όμως η πρώτη αρκετά αξιόλογη, τουλάχιστον για την εποχή της, προσπάθεια, ήρθε αρκετά αργότερα. Το </t>
    </r>
    <r>
      <rPr>
        <b/>
        <sz val="12"/>
        <rFont val="Arial"/>
        <family val="2"/>
        <charset val="161"/>
      </rPr>
      <t>1908</t>
    </r>
    <r>
      <rPr>
        <sz val="12"/>
        <rFont val="Arial"/>
        <family val="2"/>
        <charset val="161"/>
      </rPr>
      <t xml:space="preserve"> ο </t>
    </r>
    <r>
      <rPr>
        <b/>
        <sz val="12"/>
        <rFont val="Arial"/>
        <family val="2"/>
        <charset val="161"/>
      </rPr>
      <t>Ramsay</t>
    </r>
    <r>
      <rPr>
        <sz val="12"/>
        <rFont val="Arial"/>
        <family val="2"/>
        <charset val="161"/>
      </rPr>
      <t xml:space="preserve"> διετύπωσε την </t>
    </r>
    <r>
      <rPr>
        <b/>
        <sz val="12"/>
        <rFont val="Arial"/>
        <family val="2"/>
        <charset val="161"/>
      </rPr>
      <t>ηλεκ-τρονιακή θεωρία του σθένους,</t>
    </r>
    <r>
      <rPr>
        <sz val="12"/>
        <rFont val="Arial"/>
        <family val="2"/>
        <charset val="161"/>
      </rPr>
      <t xml:space="preserve"> που συμπληρώθηκε από τους </t>
    </r>
    <r>
      <rPr>
        <b/>
        <sz val="12"/>
        <rFont val="Arial"/>
        <family val="2"/>
        <charset val="161"/>
      </rPr>
      <t>Kossel</t>
    </r>
    <r>
      <rPr>
        <sz val="12"/>
        <rFont val="Arial"/>
        <family val="2"/>
        <charset val="161"/>
      </rPr>
      <t xml:space="preserve"> και </t>
    </r>
    <r>
      <rPr>
        <b/>
        <sz val="12"/>
        <rFont val="Arial"/>
        <family val="2"/>
        <charset val="161"/>
      </rPr>
      <t>Lewis.</t>
    </r>
    <r>
      <rPr>
        <sz val="12"/>
        <rFont val="Arial"/>
        <family val="2"/>
        <charset val="161"/>
      </rPr>
      <t xml:space="preserve"> Οι δύο πρώτοι κατάφεραν να ερμηνεύσουν αρκετά ικανοποιητικά τον </t>
    </r>
    <r>
      <rPr>
        <b/>
        <sz val="12"/>
        <rFont val="Arial"/>
        <family val="2"/>
        <charset val="161"/>
      </rPr>
      <t>ιοντικό</t>
    </r>
    <r>
      <rPr>
        <sz val="12"/>
        <rFont val="Arial"/>
        <family val="2"/>
        <charset val="161"/>
      </rPr>
      <t xml:space="preserve"> </t>
    </r>
    <r>
      <rPr>
        <b/>
        <sz val="12"/>
        <rFont val="Arial"/>
        <family val="2"/>
        <charset val="161"/>
      </rPr>
      <t>δεσμό,</t>
    </r>
    <r>
      <rPr>
        <sz val="12"/>
        <rFont val="Arial"/>
        <family val="2"/>
        <charset val="161"/>
      </rPr>
      <t xml:space="preserve"> ενώ ο </t>
    </r>
    <r>
      <rPr>
        <b/>
        <sz val="12"/>
        <rFont val="Arial"/>
        <family val="2"/>
        <charset val="161"/>
      </rPr>
      <t>Lewis</t>
    </r>
    <r>
      <rPr>
        <sz val="12"/>
        <rFont val="Arial"/>
        <family val="2"/>
        <charset val="161"/>
      </rPr>
      <t xml:space="preserve"> το </t>
    </r>
    <r>
      <rPr>
        <b/>
        <sz val="12"/>
        <rFont val="Arial"/>
        <family val="2"/>
        <charset val="161"/>
      </rPr>
      <t>1916</t>
    </r>
    <r>
      <rPr>
        <sz val="12"/>
        <rFont val="Arial"/>
        <family val="2"/>
        <charset val="161"/>
      </rPr>
      <t xml:space="preserve"> περιέγραψε τον </t>
    </r>
    <r>
      <rPr>
        <b/>
        <sz val="12"/>
        <rFont val="Arial"/>
        <family val="2"/>
        <charset val="161"/>
      </rPr>
      <t>ομοιοπολικό δεσμό,</t>
    </r>
    <r>
      <rPr>
        <sz val="12"/>
        <rFont val="Arial"/>
        <family val="2"/>
        <charset val="161"/>
      </rPr>
      <t xml:space="preserve"> στηριζόμενος στο επι-κρατέστερο εκείνο το καιρό ατομικό μοντέλο, που είχε περιγρά-ψει τρία χρόνια νωρίτερα ο </t>
    </r>
    <r>
      <rPr>
        <b/>
        <sz val="12"/>
        <rFont val="Arial"/>
        <family val="2"/>
        <charset val="161"/>
      </rPr>
      <t>Bohr.</t>
    </r>
    <r>
      <rPr>
        <sz val="12"/>
        <rFont val="Arial"/>
        <family val="2"/>
        <charset val="161"/>
      </rPr>
      <t xml:space="preserve">  </t>
    </r>
  </si>
  <si>
    <t xml:space="preserve">Το γεγονός της τεράστιας ποικιλίας χημικών ενώσεων από τις οποίες αποτε-λούνται τα πάντα γύρω μας, αποδεικνύει ότι τα άτομα των διαφόρων στοιχείων, από τα οποία σχηματίζονται αυτές οι ενώσεις, εμφανίζουν έναν εξόχως "κοι-νωνικό" χαρακτήρα, δηλαδή "αποστρέφονται τη μοναξιά", με μόνη εξαίρεση μια ομάδα στοιχείων των οποίων τα άτομα επιδεικνύουν μια αξιοθαύμαστη αδιαφο-ρία στο να αλληλεπιδράσουν - ενωθούν με άλλα άτομα του ίδιου ή διαφορετικού στοιχείου. </t>
  </si>
  <si>
    <r>
      <t xml:space="preserve">Αυτά τα άτομα είναι τα άτομα των </t>
    </r>
    <r>
      <rPr>
        <b/>
        <sz val="11"/>
        <color indexed="53"/>
        <rFont val="Arial"/>
        <family val="2"/>
        <charset val="161"/>
      </rPr>
      <t>ευγενών αερίων (noble gases),</t>
    </r>
    <r>
      <rPr>
        <sz val="11"/>
        <color indexed="43"/>
        <rFont val="Arial"/>
        <family val="2"/>
        <charset val="161"/>
      </rPr>
      <t xml:space="preserve"> τα οποία είναι γνωστό ότι αποτελούν την ομάδα </t>
    </r>
    <r>
      <rPr>
        <b/>
        <sz val="11"/>
        <color indexed="52"/>
        <rFont val="Arial"/>
        <family val="2"/>
        <charset val="161"/>
      </rPr>
      <t>VIII</t>
    </r>
    <r>
      <rPr>
        <b/>
        <vertAlign val="subscript"/>
        <sz val="11"/>
        <color indexed="52"/>
        <rFont val="Arial"/>
        <family val="2"/>
        <charset val="161"/>
      </rPr>
      <t>A</t>
    </r>
    <r>
      <rPr>
        <b/>
        <sz val="11"/>
        <color indexed="43"/>
        <rFont val="Arial"/>
        <family val="2"/>
        <charset val="161"/>
      </rPr>
      <t xml:space="preserve"> </t>
    </r>
    <r>
      <rPr>
        <sz val="11"/>
        <color indexed="43"/>
        <rFont val="Arial"/>
        <family val="2"/>
        <charset val="161"/>
      </rPr>
      <t xml:space="preserve">(ή </t>
    </r>
    <r>
      <rPr>
        <b/>
        <sz val="11"/>
        <color indexed="52"/>
        <rFont val="Arial"/>
        <family val="2"/>
        <charset val="161"/>
      </rPr>
      <t>18</t>
    </r>
    <r>
      <rPr>
        <sz val="11"/>
        <color indexed="43"/>
        <rFont val="Arial"/>
        <family val="2"/>
        <charset val="161"/>
      </rPr>
      <t xml:space="preserve">) του περιοδικού πίνακα (βλ. </t>
    </r>
    <r>
      <rPr>
        <b/>
        <sz val="11"/>
        <color indexed="51"/>
        <rFont val="Arial"/>
        <family val="2"/>
        <charset val="161"/>
      </rPr>
      <t>"περι-οδικός πίνακας"</t>
    </r>
    <r>
      <rPr>
        <sz val="11"/>
        <color indexed="43"/>
        <rFont val="Arial"/>
        <family val="2"/>
        <charset val="161"/>
      </rPr>
      <t xml:space="preserve">), οπότε φέρουν στην εξωτερική στιβάδα τους </t>
    </r>
    <r>
      <rPr>
        <b/>
        <sz val="11"/>
        <color indexed="52"/>
        <rFont val="Arial"/>
        <family val="2"/>
        <charset val="161"/>
      </rPr>
      <t>8e,</t>
    </r>
    <r>
      <rPr>
        <sz val="11"/>
        <color indexed="43"/>
        <rFont val="Arial"/>
        <family val="2"/>
        <charset val="161"/>
      </rPr>
      <t xml:space="preserve"> με εξαίρεση το 1ο ευγενές αέριο, το ήλιο </t>
    </r>
    <r>
      <rPr>
        <b/>
        <sz val="11"/>
        <color indexed="52"/>
        <rFont val="Arial"/>
        <family val="2"/>
        <charset val="161"/>
      </rPr>
      <t>(He)</t>
    </r>
    <r>
      <rPr>
        <sz val="11"/>
        <color indexed="43"/>
        <rFont val="Arial"/>
        <family val="2"/>
        <charset val="161"/>
      </rPr>
      <t xml:space="preserve"> που έχει μόνο </t>
    </r>
    <r>
      <rPr>
        <b/>
        <sz val="11"/>
        <color indexed="52"/>
        <rFont val="Arial"/>
        <family val="2"/>
        <charset val="161"/>
      </rPr>
      <t>2e,</t>
    </r>
    <r>
      <rPr>
        <sz val="11"/>
        <color indexed="43"/>
        <rFont val="Arial"/>
        <family val="2"/>
        <charset val="161"/>
      </rPr>
      <t xml:space="preserve"> όλα φυσικά στην 1η στιβάδα, (βλ. </t>
    </r>
    <r>
      <rPr>
        <b/>
        <sz val="11"/>
        <color indexed="51"/>
        <rFont val="Arial"/>
        <family val="2"/>
        <charset val="161"/>
      </rPr>
      <t>"ηλεκτρονιακή κατανομή"</t>
    </r>
    <r>
      <rPr>
        <sz val="11"/>
        <color indexed="43"/>
        <rFont val="Arial"/>
        <family val="2"/>
        <charset val="161"/>
      </rPr>
      <t xml:space="preserve">).
Καταλαβαίνουμε λοιπόν ότι τα άτομα όλων των ευγενών αερίων έχουν την εξω-τερική στιβάδα τους συμπληρωμένη, αφού όπως είναι γνωστό, η στιβάδα στην οποία βρίσκονται τα περισσότερο απομακρυσμένα από τον πυρήνα ηλεκτρόνια, δηλαδή η εξωτερική στιβάδα δεν μπορεί να φέρει περισσότερα από </t>
    </r>
    <r>
      <rPr>
        <b/>
        <sz val="11"/>
        <color indexed="52"/>
        <rFont val="Arial"/>
        <family val="2"/>
        <charset val="161"/>
      </rPr>
      <t>8e,</t>
    </r>
    <r>
      <rPr>
        <sz val="11"/>
        <color indexed="43"/>
        <rFont val="Arial"/>
        <family val="2"/>
        <charset val="161"/>
      </rPr>
      <t xml:space="preserve"> εκτός και αν πρόκειται για την 1η στιβάδα (στιβάδα K) που χωράει μέχρι </t>
    </r>
    <r>
      <rPr>
        <b/>
        <sz val="11"/>
        <color indexed="52"/>
        <rFont val="Arial"/>
        <family val="2"/>
        <charset val="161"/>
      </rPr>
      <t>2e.</t>
    </r>
    <r>
      <rPr>
        <sz val="11"/>
        <color indexed="43"/>
        <rFont val="Arial"/>
        <family val="2"/>
        <charset val="161"/>
      </rPr>
      <t xml:space="preserve"> </t>
    </r>
  </si>
  <si>
    <t xml:space="preserve">Απ' ότι φαίνεται, αυτό το ιδιαίτερο κοινό χαρακτηριστικό, που παρουσιάζουν τα άτομα των ευγενών αερίων, το ότι δηλαδή έχουν συμπληρωμένη την εξωτερική στιβάδα τους, τους χαρίζει εξαιρετική σταθερότητα και κατά συνέπεια μεγάλη χημική αδράνεια. </t>
  </si>
  <si>
    <r>
      <t xml:space="preserve">Στηριζόμενοι σε αυτήν ακριβώς την παρατήρηση, τη σχετική με τη χημική α-δράνεια των ευγενών αερίων οι </t>
    </r>
    <r>
      <rPr>
        <b/>
        <sz val="11"/>
        <color indexed="52"/>
        <rFont val="Arial"/>
        <family val="2"/>
        <charset val="161"/>
      </rPr>
      <t>Ramsay, Kossel</t>
    </r>
    <r>
      <rPr>
        <sz val="11"/>
        <color indexed="43"/>
        <rFont val="Arial"/>
        <family val="2"/>
        <charset val="161"/>
      </rPr>
      <t xml:space="preserve"> και </t>
    </r>
    <r>
      <rPr>
        <b/>
        <sz val="11"/>
        <color indexed="52"/>
        <rFont val="Arial"/>
        <family val="2"/>
        <charset val="161"/>
      </rPr>
      <t>Lewis,</t>
    </r>
    <r>
      <rPr>
        <sz val="11"/>
        <color indexed="43"/>
        <rFont val="Arial"/>
        <family val="2"/>
        <charset val="161"/>
      </rPr>
      <t xml:space="preserve"> οικοδόμησαν τη δεσμική θεωρία τους, δηλαδή την </t>
    </r>
    <r>
      <rPr>
        <b/>
        <sz val="11"/>
        <color indexed="53"/>
        <rFont val="Arial"/>
        <family val="2"/>
        <charset val="161"/>
      </rPr>
      <t>ηλεκτρονιακή θεωρία του σθένους.</t>
    </r>
    <r>
      <rPr>
        <sz val="11"/>
        <color indexed="43"/>
        <rFont val="Arial"/>
        <family val="2"/>
        <charset val="161"/>
      </rPr>
      <t xml:space="preserve"> Σύμφωνα με αυτή, τα άτομα όλων των στοιχείων τείνουν, αλληλεπιδρώντας με άλλα άτομα, να αποκτήσουν εξωτερική στιβάδα συμπληρωμένη, δηλαδή με </t>
    </r>
    <r>
      <rPr>
        <b/>
        <sz val="11"/>
        <color indexed="52"/>
        <rFont val="Arial"/>
        <family val="2"/>
        <charset val="161"/>
      </rPr>
      <t>8e</t>
    </r>
    <r>
      <rPr>
        <sz val="11"/>
        <color indexed="43"/>
        <rFont val="Arial"/>
        <family val="2"/>
        <charset val="161"/>
      </rPr>
      <t xml:space="preserve"> (ή με </t>
    </r>
    <r>
      <rPr>
        <b/>
        <sz val="11"/>
        <color indexed="52"/>
        <rFont val="Arial"/>
        <family val="2"/>
        <charset val="161"/>
      </rPr>
      <t>2e</t>
    </r>
    <r>
      <rPr>
        <sz val="11"/>
        <color indexed="43"/>
        <rFont val="Arial"/>
        <family val="2"/>
        <charset val="161"/>
      </rPr>
      <t xml:space="preserve"> αν εξωτερική στιβάδα είναι η "K"), δηλαδή τείνουν να μοιάσουν στα άτομα των ευ-γενών αερίων και έτσι να βρεθούν και αυτά σε μια κατάσταση μεγάλης σταθερό-τητας </t>
    </r>
    <r>
      <rPr>
        <b/>
        <sz val="11"/>
        <color indexed="52"/>
        <rFont val="Arial"/>
        <family val="2"/>
        <charset val="161"/>
      </rPr>
      <t xml:space="preserve">(κανόνας της οκτάδας). </t>
    </r>
  </si>
  <si>
    <t>Το πώς μπορεί να επιτυγχάνει ένα άτομο το στόχο του, εξαρτάται από δύο πα-ραμέτρους οι οποίες σε τελική ανάλυση προσδιορίζουν το χημικό χαρακτήρα του ατόμου καθορίζοντας κατά συνέπεια τη χημική συμπεριφορά του.</t>
  </si>
  <si>
    <t>το πλήθος των ηλεκτρονίων που φέρει το άτομο στην εξωτερική στι-βάδα του, (στη θεμελιώδη κατάσταση) και…</t>
  </si>
  <si>
    <r>
      <t xml:space="preserve">το μέγεθος του ατόμου, που προσδιορίζεται από την απόσταση των πλέον απομακρυσμένων από τον πυρήνα ηλεκτρονίων του, γνωστή και ως </t>
    </r>
    <r>
      <rPr>
        <b/>
        <sz val="11"/>
        <color indexed="52"/>
        <rFont val="Arial"/>
        <family val="2"/>
        <charset val="161"/>
      </rPr>
      <t>ατομική ακτίνα.</t>
    </r>
  </si>
  <si>
    <r>
      <t>Εύκολα καταλαβαίνουμε πόσο σημαντικό ρόλο παίζει ο</t>
    </r>
    <r>
      <rPr>
        <b/>
        <sz val="11"/>
        <color indexed="52"/>
        <rFont val="Arial"/>
        <family val="2"/>
        <charset val="161"/>
      </rPr>
      <t xml:space="preserve"> αριθμός των εξωτε-ρικών ηλεκτρονίων</t>
    </r>
    <r>
      <rPr>
        <sz val="11"/>
        <color indexed="43"/>
        <rFont val="Arial"/>
        <family val="2"/>
        <charset val="161"/>
      </rPr>
      <t xml:space="preserve"> του ατόμου, στον καθορισμό του χημικού χαρακτήρα του. 
Είναι φανερό ότι ένα άτομο με λίγα e στην εξωτερική στιβάδα του, (1e, 2e, ή 3e) που έχει συμπληρωμένη την προτελευταία στιβάδα του, θα προσπαθεί κατά την αλληλεπίδρασή του με άτομα άλλων στοιχείων, να αποβάλλει σε αυτά, τα εξω-τερικά του e, ώστε να εμφανίζεται πλέον με εξωτερική στιβάδα την προτελευταία του, που είναι συμπληρωμένη </t>
    </r>
    <r>
      <rPr>
        <sz val="11"/>
        <color indexed="48"/>
        <rFont val="Arial"/>
        <family val="2"/>
        <charset val="161"/>
      </rPr>
      <t>(βλ. σχήμα 1).</t>
    </r>
    <r>
      <rPr>
        <sz val="11"/>
        <color indexed="43"/>
        <rFont val="Arial"/>
        <family val="2"/>
        <charset val="161"/>
      </rPr>
      <t xml:space="preserve">
Αντίθετα, ένα άτομο που φέρει πολλά e στην εξωτερική στιβάδα του, δηλαδή 5e, 6e ή 7e, θα συμπεριφέρεται εντελώς αντίθετα, αφού θα προσπαθεί κατά την αλληλεπίδρασή του με άλλα άτομα να κερδίσει από αυτά τόσα e , ώστε να μπο-ρέσει να συμπληρώσει την εξωτερική στιβάδα του, </t>
    </r>
    <r>
      <rPr>
        <sz val="11"/>
        <color indexed="48"/>
        <rFont val="Arial"/>
        <family val="2"/>
        <charset val="161"/>
      </rPr>
      <t xml:space="preserve">(βλ. σχήμα 2). </t>
    </r>
  </si>
  <si>
    <r>
      <t xml:space="preserve">Από την άλλη μεριά, η </t>
    </r>
    <r>
      <rPr>
        <b/>
        <sz val="11"/>
        <color indexed="52"/>
        <rFont val="Arial"/>
        <family val="2"/>
        <charset val="161"/>
      </rPr>
      <t>ατομική ακτίνα</t>
    </r>
    <r>
      <rPr>
        <sz val="11"/>
        <color indexed="43"/>
        <rFont val="Arial"/>
        <family val="2"/>
        <charset val="161"/>
      </rPr>
      <t xml:space="preserve"> καθορίζει και αυτή σε κάποιο βαθμό το χημικό χαρακτήρα των ατόμων, αφού για άτομα στα οποία η ηλεκτρονιακή κατανομή γίνεται στον ίδιο αριθμό στιβάδων, μικρή τιμή της ατομικής ακτίνας, υποδηλώνει ισχυρή συγκράτηση των εξωτερικών ηλεκτρονίων του ατόμου από τον πυρήνα του και άρα σημαντική δυσκολία απομάκρυνσής τους από το άτομο. Ένα τέτοιο άτομο θα έχει τάση να προσλάμβάνει από το περιβάλλoν του ηλεκτρόνια. (βλ. </t>
    </r>
    <r>
      <rPr>
        <b/>
        <sz val="11"/>
        <color rgb="FFFFCC00"/>
        <rFont val="Arial"/>
        <family val="2"/>
        <charset val="161"/>
      </rPr>
      <t>"ατομική</t>
    </r>
    <r>
      <rPr>
        <b/>
        <sz val="11"/>
        <color rgb="FFFFC000"/>
        <rFont val="Arial"/>
        <family val="2"/>
        <charset val="161"/>
      </rPr>
      <t xml:space="preserve"> </t>
    </r>
    <r>
      <rPr>
        <b/>
        <sz val="11"/>
        <color rgb="FFFFCC00"/>
        <rFont val="Arial"/>
        <family val="2"/>
        <charset val="161"/>
      </rPr>
      <t>ακτίνα"</t>
    </r>
    <r>
      <rPr>
        <sz val="11"/>
        <color rgb="FFFFCC00"/>
        <rFont val="Arial"/>
        <family val="2"/>
        <charset val="161"/>
      </rPr>
      <t>).</t>
    </r>
    <r>
      <rPr>
        <sz val="11"/>
        <color indexed="43"/>
        <rFont val="Arial"/>
        <family val="2"/>
        <charset val="161"/>
      </rPr>
      <t xml:space="preserve">
Αντίθετα προφανώς θα ισχύουν για άτομα που εμφανίζουν μεγάλη τιμή ατομικής ακτίνας σε σχέση με άλλα άτομα στα οποία η ηλεκτρονιακή κατανομή γίνεται στον ίδιο αριθμό στιβάδων. Η μεγάλη ατομική ακτίνα σε μια τέτοια περίπτωση, φανε-ρώνει χαλαρή συγκράτηση των εξωτερικών ηλεκτρονίων από τον πυρήνα, με αποτέλεσμα τα άτομα αυτά να χάνουν σχετικά εύκολα τα εξωτερικά τους ηλεκτρόνια.  </t>
    </r>
  </si>
  <si>
    <r>
      <t xml:space="preserve">Ανάλογα με τη φύση τους, τα άτομα των διαφόρων στοιχείων, κατά τη μεταξύ τους αλληλεπίδραση σχηματίζουν δύο βασικά είδη χημικών δεσμών, που είναι ο </t>
    </r>
    <r>
      <rPr>
        <b/>
        <sz val="11"/>
        <color indexed="52"/>
        <rFont val="Arial"/>
        <family val="2"/>
        <charset val="161"/>
      </rPr>
      <t>ιο-ντικός</t>
    </r>
    <r>
      <rPr>
        <sz val="11"/>
        <color indexed="43"/>
        <rFont val="Arial"/>
        <family val="2"/>
        <charset val="161"/>
      </rPr>
      <t xml:space="preserve"> ή </t>
    </r>
    <r>
      <rPr>
        <b/>
        <sz val="11"/>
        <color indexed="52"/>
        <rFont val="Arial"/>
        <family val="2"/>
        <charset val="161"/>
      </rPr>
      <t>ετεροπολικός</t>
    </r>
    <r>
      <rPr>
        <sz val="11"/>
        <color indexed="43"/>
        <rFont val="Arial"/>
        <family val="2"/>
        <charset val="161"/>
      </rPr>
      <t xml:space="preserve"> δεσμός και ο </t>
    </r>
    <r>
      <rPr>
        <b/>
        <sz val="11"/>
        <color indexed="52"/>
        <rFont val="Arial"/>
        <family val="2"/>
        <charset val="161"/>
      </rPr>
      <t>μοριακός</t>
    </r>
    <r>
      <rPr>
        <sz val="11"/>
        <color indexed="43"/>
        <rFont val="Arial"/>
        <family val="2"/>
        <charset val="161"/>
      </rPr>
      <t xml:space="preserve"> ή </t>
    </r>
    <r>
      <rPr>
        <b/>
        <sz val="11"/>
        <color indexed="52"/>
        <rFont val="Arial"/>
        <family val="2"/>
        <charset val="161"/>
      </rPr>
      <t>ομοιοπολικός</t>
    </r>
    <r>
      <rPr>
        <sz val="11"/>
        <color indexed="43"/>
        <rFont val="Arial"/>
        <family val="2"/>
        <charset val="161"/>
      </rPr>
      <t xml:space="preserve"> δεσμός, (βλ. </t>
    </r>
    <r>
      <rPr>
        <b/>
        <sz val="11"/>
        <color rgb="FFFFCC00"/>
        <rFont val="Arial"/>
        <family val="2"/>
        <charset val="161"/>
      </rPr>
      <t>"ιοντικός</t>
    </r>
    <r>
      <rPr>
        <b/>
        <sz val="11"/>
        <color indexed="51"/>
        <rFont val="Arial"/>
        <family val="2"/>
        <charset val="161"/>
      </rPr>
      <t xml:space="preserve"> δεσμός"</t>
    </r>
    <r>
      <rPr>
        <sz val="11"/>
        <color indexed="43"/>
        <rFont val="Arial"/>
        <family val="2"/>
        <charset val="161"/>
      </rPr>
      <t xml:space="preserve"> και </t>
    </r>
    <r>
      <rPr>
        <b/>
        <sz val="11"/>
        <color indexed="51"/>
        <rFont val="Arial"/>
        <family val="2"/>
        <charset val="161"/>
      </rPr>
      <t>"μοριακός δεσμός"</t>
    </r>
    <r>
      <rPr>
        <sz val="11"/>
        <color indexed="43"/>
        <rFont val="Arial"/>
        <family val="2"/>
        <charset val="161"/>
      </rPr>
      <t>).</t>
    </r>
  </si>
  <si>
    <r>
      <t xml:space="preserve">…σε στερεή κατάσταση δεν άγουν το ηλεκτρικό ρεύμα, όμως τα υδατικά διαλύματά τους και τα τήγματά τους είναι αγωγοί του ηλεκτρικού ρεύματος. Αυτό το γεγονός κάνει τις ιοντικές ενώσεις… </t>
    </r>
    <r>
      <rPr>
        <b/>
        <sz val="10"/>
        <color indexed="51"/>
        <rFont val="Arial"/>
        <family val="2"/>
        <charset val="161"/>
      </rPr>
      <t>"ηλεκτρολύτες".</t>
    </r>
  </si>
  <si>
    <t>…είναι ουσίες στερεές, κρυσταλλικές με υψηλό σημείο τήξεως,</t>
  </si>
  <si>
    <t>…διαλύονται γενικά στο νερό, αν και αρκετές από αυτές παρουσιάζουν ελάχιστη διαλυτότητα στο νερό,</t>
  </si>
  <si>
    <r>
      <t xml:space="preserve">Η </t>
    </r>
    <r>
      <rPr>
        <b/>
        <sz val="12"/>
        <rFont val="Arial"/>
        <family val="2"/>
      </rPr>
      <t>ατομική ακτίνα</t>
    </r>
    <r>
      <rPr>
        <sz val="12"/>
        <rFont val="Arial"/>
        <family val="2"/>
      </rPr>
      <t xml:space="preserve"> ενός στοιχείου ορίζεται ως το </t>
    </r>
    <r>
      <rPr>
        <b/>
        <sz val="12"/>
        <rFont val="Arial"/>
        <family val="2"/>
      </rPr>
      <t>μισό</t>
    </r>
    <r>
      <rPr>
        <sz val="12"/>
        <rFont val="Arial"/>
        <family val="2"/>
      </rPr>
      <t xml:space="preserve"> της από-στασης μεταξύ των πυρήνων δυο </t>
    </r>
    <r>
      <rPr>
        <b/>
        <sz val="12"/>
        <rFont val="Arial"/>
        <family val="2"/>
      </rPr>
      <t>γειτονικών</t>
    </r>
    <r>
      <rPr>
        <sz val="12"/>
        <rFont val="Arial"/>
        <family val="2"/>
      </rPr>
      <t xml:space="preserve"> ατόμων του στοι-χείου, </t>
    </r>
    <r>
      <rPr>
        <b/>
        <sz val="12"/>
        <rFont val="Arial"/>
        <family val="2"/>
      </rPr>
      <t xml:space="preserve">όταν αυτό βρίσκεται σε στερεή κατάσταση, </t>
    </r>
    <r>
      <rPr>
        <sz val="12"/>
        <rFont val="Arial"/>
        <family val="2"/>
      </rPr>
      <t>οπότε τα ά-τομά του θεωρούμε ότι βρίσκονται διατεταγμένα στο κρυσταλλικό πλέγμα αυτού, εφαπτόμενα μεταξύ τους (βλ. σχήμα).</t>
    </r>
  </si>
  <si>
    <r>
      <t xml:space="preserve">΄Ετσι στο άτομο για παράδειγμα του </t>
    </r>
    <r>
      <rPr>
        <b/>
        <sz val="11"/>
        <color indexed="52"/>
        <rFont val="Arial"/>
        <family val="2"/>
        <charset val="161"/>
      </rPr>
      <t>φωσφόρου (P),</t>
    </r>
    <r>
      <rPr>
        <sz val="11"/>
        <color indexed="43"/>
        <rFont val="Arial"/>
        <family val="2"/>
      </rPr>
      <t xml:space="preserve"> για το οποίο είναι </t>
    </r>
    <r>
      <rPr>
        <b/>
        <sz val="11"/>
        <color indexed="52"/>
        <rFont val="Arial"/>
        <family val="2"/>
        <charset val="161"/>
      </rPr>
      <t>Z=15</t>
    </r>
    <r>
      <rPr>
        <sz val="11"/>
        <color indexed="43"/>
        <rFont val="Arial"/>
        <family val="2"/>
      </rPr>
      <t xml:space="preserve"> και άρα η ηλεκτρονιακή κατανομή του είναι…</t>
    </r>
  </si>
  <si>
    <t>K: 2e,  L:8e,   M:5e</t>
  </si>
  <si>
    <r>
      <t xml:space="preserve">  </t>
    </r>
    <r>
      <rPr>
        <sz val="10"/>
        <color indexed="48"/>
        <rFont val="Arial"/>
        <family val="2"/>
        <charset val="161"/>
      </rPr>
      <t>ατομική ακτίνα</t>
    </r>
    <r>
      <rPr>
        <b/>
        <sz val="10"/>
        <color indexed="10"/>
        <rFont val="Arial"/>
        <family val="2"/>
        <charset val="161"/>
      </rPr>
      <t>x</t>
    </r>
    <r>
      <rPr>
        <b/>
        <sz val="10"/>
        <color indexed="53"/>
        <rFont val="Arial"/>
        <family val="2"/>
        <charset val="161"/>
      </rPr>
      <t>2</t>
    </r>
  </si>
  <si>
    <r>
      <t xml:space="preserve">Με τη σειρά της, η έλξη που ασκείται από τον πυρήνα στα εξωτερικά </t>
    </r>
    <r>
      <rPr>
        <b/>
        <sz val="11"/>
        <color indexed="52"/>
        <rFont val="Arial"/>
        <family val="2"/>
        <charset val="161"/>
      </rPr>
      <t>e</t>
    </r>
    <r>
      <rPr>
        <sz val="11"/>
        <color indexed="43"/>
        <rFont val="Arial"/>
        <family val="2"/>
      </rPr>
      <t xml:space="preserve"> του ατόμου, εξαρτάται από </t>
    </r>
    <r>
      <rPr>
        <b/>
        <sz val="11"/>
        <color indexed="52"/>
        <rFont val="Arial"/>
        <family val="2"/>
        <charset val="161"/>
      </rPr>
      <t>δύο παραμέτρους.</t>
    </r>
  </si>
  <si>
    <r>
      <t xml:space="preserve">Είναι λοιπόν κατά </t>
    </r>
    <r>
      <rPr>
        <b/>
        <sz val="11"/>
        <color indexed="52"/>
        <rFont val="Arial"/>
        <family val="2"/>
        <charset val="161"/>
      </rPr>
      <t>προσέγγιση…</t>
    </r>
  </si>
  <si>
    <r>
      <t>δπφ=Ζ–(συνολικός</t>
    </r>
    <r>
      <rPr>
        <sz val="11"/>
        <color indexed="52"/>
        <rFont val="Arial"/>
        <family val="2"/>
        <charset val="161"/>
      </rPr>
      <t xml:space="preserve"> αριθμός </t>
    </r>
    <r>
      <rPr>
        <b/>
        <sz val="11"/>
        <color indexed="52"/>
        <rFont val="Arial"/>
        <family val="2"/>
        <charset val="161"/>
      </rPr>
      <t>e</t>
    </r>
    <r>
      <rPr>
        <sz val="11"/>
        <color indexed="52"/>
        <rFont val="Arial"/>
        <family val="2"/>
        <charset val="161"/>
      </rPr>
      <t xml:space="preserve"> όλων των στιβάδων, </t>
    </r>
    <r>
      <rPr>
        <b/>
        <sz val="11"/>
        <color indexed="52"/>
        <rFont val="Arial"/>
        <family val="2"/>
        <charset val="161"/>
      </rPr>
      <t>εκτός</t>
    </r>
    <r>
      <rPr>
        <sz val="11"/>
        <color indexed="52"/>
        <rFont val="Arial"/>
        <family val="2"/>
        <charset val="161"/>
      </rPr>
      <t xml:space="preserve"> της </t>
    </r>
    <r>
      <rPr>
        <b/>
        <sz val="11"/>
        <color indexed="52"/>
        <rFont val="Arial"/>
        <family val="2"/>
        <charset val="161"/>
      </rPr>
      <t>εξωτερικής)</t>
    </r>
  </si>
  <si>
    <t>Αν πάρουμε για παράδειγμα το άτομο του φωσφόρου που αναφέρθηκε παραπάνω, σ' αυτό θα είναι…</t>
  </si>
  <si>
    <r>
      <t>Z</t>
    </r>
    <r>
      <rPr>
        <b/>
        <vertAlign val="subscript"/>
        <sz val="11"/>
        <color indexed="52"/>
        <rFont val="Arial"/>
        <family val="2"/>
      </rPr>
      <t>P</t>
    </r>
    <r>
      <rPr>
        <b/>
        <sz val="11"/>
        <color indexed="52"/>
        <rFont val="Arial"/>
        <family val="2"/>
      </rPr>
      <t>=15</t>
    </r>
  </si>
  <si>
    <t>Ηλεκτρονιακή κατανομή: K: 2e,  L:8e,   M:5e</t>
  </si>
  <si>
    <t>δπφ=15–(2+8)=5</t>
  </si>
  <si>
    <r>
      <t xml:space="preserve">Έτσι για τα στοιχεία </t>
    </r>
    <r>
      <rPr>
        <b/>
        <sz val="11"/>
        <color indexed="52"/>
        <rFont val="Arial"/>
        <family val="2"/>
        <charset val="161"/>
      </rPr>
      <t>Na (Z</t>
    </r>
    <r>
      <rPr>
        <b/>
        <vertAlign val="subscript"/>
        <sz val="11"/>
        <color indexed="52"/>
        <rFont val="Arial"/>
        <family val="2"/>
        <charset val="161"/>
      </rPr>
      <t>Na</t>
    </r>
    <r>
      <rPr>
        <b/>
        <sz val="11"/>
        <color indexed="52"/>
        <rFont val="Arial"/>
        <family val="2"/>
        <charset val="161"/>
      </rPr>
      <t>=11)</t>
    </r>
    <r>
      <rPr>
        <sz val="11"/>
        <color indexed="43"/>
        <rFont val="Arial"/>
        <family val="2"/>
      </rPr>
      <t xml:space="preserve"> και </t>
    </r>
    <r>
      <rPr>
        <b/>
        <sz val="11"/>
        <color indexed="52"/>
        <rFont val="Arial"/>
        <family val="2"/>
        <charset val="161"/>
      </rPr>
      <t>Mg Z</t>
    </r>
    <r>
      <rPr>
        <b/>
        <vertAlign val="subscript"/>
        <sz val="11"/>
        <color indexed="52"/>
        <rFont val="Arial"/>
        <family val="2"/>
        <charset val="161"/>
      </rPr>
      <t>Mg</t>
    </r>
    <r>
      <rPr>
        <b/>
        <sz val="11"/>
        <color indexed="52"/>
        <rFont val="Arial"/>
        <family val="2"/>
        <charset val="161"/>
      </rPr>
      <t>=12)</t>
    </r>
    <r>
      <rPr>
        <sz val="11"/>
        <color indexed="43"/>
        <rFont val="Arial"/>
        <family val="2"/>
      </rPr>
      <t xml:space="preserve"> της </t>
    </r>
    <r>
      <rPr>
        <b/>
        <sz val="11"/>
        <color indexed="52"/>
        <rFont val="Arial"/>
        <family val="2"/>
        <charset val="161"/>
      </rPr>
      <t>3ης περιόδου</t>
    </r>
    <r>
      <rPr>
        <sz val="11"/>
        <color indexed="43"/>
        <rFont val="Arial"/>
        <family val="2"/>
      </rPr>
      <t xml:space="preserve"> του Π.Π., με το </t>
    </r>
    <r>
      <rPr>
        <b/>
        <sz val="11"/>
        <color indexed="52"/>
        <rFont val="Arial"/>
        <family val="2"/>
        <charset val="161"/>
      </rPr>
      <t>Mg</t>
    </r>
    <r>
      <rPr>
        <sz val="11"/>
        <color indexed="43"/>
        <rFont val="Arial"/>
        <family val="2"/>
      </rPr>
      <t xml:space="preserve"> να βρίσκεται δεξιότερα του </t>
    </r>
    <r>
      <rPr>
        <b/>
        <sz val="11"/>
        <color indexed="52"/>
        <rFont val="Arial"/>
        <family val="2"/>
        <charset val="161"/>
      </rPr>
      <t>Na</t>
    </r>
    <r>
      <rPr>
        <sz val="11"/>
        <color indexed="43"/>
        <rFont val="Arial"/>
        <family val="2"/>
      </rPr>
      <t xml:space="preserve"> κατά μια θέση, θα έχουμε... </t>
    </r>
  </si>
  <si>
    <t>Ηλεκτρονιακή κατανομή Na: K: 2e,  L:8e,   M:1e       δπφNa=11–10=1</t>
  </si>
  <si>
    <t>Ηλεκτρονιακή κατανομή Mg: K: 2e,  L:8e,   M:2e       δπφMg=12–10=2</t>
  </si>
  <si>
    <r>
      <t xml:space="preserve">Μέσα στον Π.Π. η ατομική ακτίνα </t>
    </r>
    <r>
      <rPr>
        <b/>
        <sz val="11"/>
        <color indexed="52"/>
        <rFont val="Arial"/>
        <family val="2"/>
        <charset val="161"/>
      </rPr>
      <t>αυξάνεται</t>
    </r>
    <r>
      <rPr>
        <sz val="11"/>
        <color indexed="43"/>
        <rFont val="Arial"/>
        <family val="2"/>
      </rPr>
      <t xml:space="preserve"> προς τα </t>
    </r>
    <r>
      <rPr>
        <b/>
        <sz val="11"/>
        <color indexed="52"/>
        <rFont val="Arial"/>
        <family val="2"/>
        <charset val="161"/>
      </rPr>
      <t>αριστερά</t>
    </r>
    <r>
      <rPr>
        <sz val="11"/>
        <color indexed="43"/>
        <rFont val="Arial"/>
        <family val="2"/>
      </rPr>
      <t xml:space="preserve"> και προς τα </t>
    </r>
    <r>
      <rPr>
        <b/>
        <sz val="11"/>
        <color indexed="52"/>
        <rFont val="Arial"/>
        <family val="2"/>
        <charset val="161"/>
      </rPr>
      <t>κάτω.</t>
    </r>
  </si>
  <si>
    <t>Το μέγεθος της ατομικής ακτίνας ενός στοιχείου, δείχνει ουσιαστικά πόσο ογκώ-δες είναι το άτομο του στοιχείου.</t>
  </si>
  <si>
    <r>
      <t xml:space="preserve">Είναι φανερό ότι, αφού μιλάμε για </t>
    </r>
    <r>
      <rPr>
        <b/>
        <sz val="11"/>
        <color indexed="52"/>
        <rFont val="Arial"/>
        <family val="2"/>
        <charset val="161"/>
      </rPr>
      <t>"ατομική ακτίνα",</t>
    </r>
    <r>
      <rPr>
        <sz val="11"/>
        <color indexed="43"/>
        <rFont val="Arial"/>
        <family val="2"/>
      </rPr>
      <t xml:space="preserve"> θεωρούμε πως το άτομο έχει σχήμα σφαιρικό, δηλαδή το αποδίδουμε σχηματικά ως μια </t>
    </r>
    <r>
      <rPr>
        <b/>
        <sz val="11"/>
        <color indexed="52"/>
        <rFont val="Arial"/>
        <family val="2"/>
        <charset val="161"/>
      </rPr>
      <t>σφαίρα.</t>
    </r>
    <r>
      <rPr>
        <sz val="11"/>
        <color indexed="43"/>
        <rFont val="Arial"/>
        <family val="2"/>
      </rPr>
      <t xml:space="preserve"> Η ακτίνα αυτής της σφαίρας είναι προφανώς, αυτό που ονομάζουμε</t>
    </r>
    <r>
      <rPr>
        <b/>
        <sz val="11"/>
        <color indexed="43"/>
        <rFont val="Arial"/>
        <family val="2"/>
      </rPr>
      <t xml:space="preserve"> </t>
    </r>
    <r>
      <rPr>
        <b/>
        <sz val="11"/>
        <color indexed="52"/>
        <rFont val="Arial"/>
        <family val="2"/>
        <charset val="161"/>
      </rPr>
      <t>"ατομική ακτίνα".</t>
    </r>
  </si>
  <si>
    <r>
      <t xml:space="preserve">Η ατομική ακτίνα ξεκινά από το κέντρο της σφαίρας με την οποία παριστάνεται το άτομο του στοιχείου, δηλαδή από τη θέση στην οποία βρίσκεται ο </t>
    </r>
    <r>
      <rPr>
        <b/>
        <sz val="11"/>
        <color indexed="52"/>
        <rFont val="Arial"/>
        <family val="2"/>
        <charset val="161"/>
      </rPr>
      <t>πυρήνας</t>
    </r>
    <r>
      <rPr>
        <sz val="11"/>
        <color indexed="43"/>
        <rFont val="Arial"/>
        <family val="2"/>
      </rPr>
      <t xml:space="preserve"> του ατόμου και καταλήγει στην περιοχή όπου βρίσκονται τα πλέον απομακρυσμένα από τον πυρήνα, </t>
    </r>
    <r>
      <rPr>
        <b/>
        <sz val="11"/>
        <color indexed="52"/>
        <rFont val="Arial"/>
        <family val="2"/>
        <charset val="161"/>
      </rPr>
      <t>ηλεκτρόνια (e)</t>
    </r>
    <r>
      <rPr>
        <sz val="11"/>
        <color indexed="43"/>
        <rFont val="Arial"/>
        <family val="2"/>
      </rPr>
      <t xml:space="preserve"> του ατόμου, </t>
    </r>
    <r>
      <rPr>
        <b/>
        <sz val="11"/>
        <color indexed="52"/>
        <rFont val="Arial"/>
        <family val="2"/>
        <charset val="161"/>
      </rPr>
      <t>(εξωτερικά e).</t>
    </r>
  </si>
  <si>
    <r>
      <t xml:space="preserve">...η ατομική ακτίνα του θα προσδιορίζεται από την απόσταση ανάμεσα στον πυ-ρήνα του ατόμου του φωσφόρου, που βρίσκεται στην "καρδιά", δηλαδή στο κέ-ντρο του ατόμου και στην περιοχή όπου συναντούμε τα πλέον απομακρυσμένα από τον πυρήνα </t>
    </r>
    <r>
      <rPr>
        <b/>
        <sz val="11"/>
        <color indexed="52"/>
        <rFont val="Arial"/>
        <family val="2"/>
        <charset val="161"/>
      </rPr>
      <t>e,</t>
    </r>
    <r>
      <rPr>
        <sz val="11"/>
        <color indexed="43"/>
        <rFont val="Arial"/>
        <family val="2"/>
      </rPr>
      <t xml:space="preserve"> δηλαδή τα </t>
    </r>
    <r>
      <rPr>
        <b/>
        <sz val="11"/>
        <color indexed="52"/>
        <rFont val="Arial"/>
        <family val="2"/>
        <charset val="161"/>
      </rPr>
      <t>5e</t>
    </r>
    <r>
      <rPr>
        <sz val="11"/>
        <color indexed="43"/>
        <rFont val="Arial"/>
        <family val="2"/>
      </rPr>
      <t xml:space="preserve"> της στιβάδας </t>
    </r>
    <r>
      <rPr>
        <b/>
        <sz val="11"/>
        <color indexed="52"/>
        <rFont val="Arial"/>
        <family val="2"/>
        <charset val="161"/>
      </rPr>
      <t>"M".</t>
    </r>
  </si>
  <si>
    <r>
      <t xml:space="preserve">Το πόσο μεγάλη είναι η ατομική ακτίνα για ένα στοιχείο, εξαρτάται από το πόσο ισχυρά συγκρατούνται από τον </t>
    </r>
    <r>
      <rPr>
        <b/>
        <sz val="11"/>
        <color indexed="52"/>
        <rFont val="Arial"/>
        <family val="2"/>
        <charset val="161"/>
      </rPr>
      <t>πυρήνα</t>
    </r>
    <r>
      <rPr>
        <sz val="11"/>
        <color indexed="43"/>
        <rFont val="Arial"/>
        <family val="2"/>
      </rPr>
      <t xml:space="preserve"> του ατόμου τα </t>
    </r>
    <r>
      <rPr>
        <b/>
        <sz val="11"/>
        <color indexed="52"/>
        <rFont val="Arial"/>
        <family val="2"/>
        <charset val="161"/>
      </rPr>
      <t>εξωτερικά e.</t>
    </r>
    <r>
      <rPr>
        <sz val="11"/>
        <color indexed="52"/>
        <rFont val="Arial"/>
        <family val="2"/>
        <charset val="161"/>
      </rPr>
      <t xml:space="preserve"> </t>
    </r>
    <r>
      <rPr>
        <sz val="11"/>
        <color indexed="43"/>
        <rFont val="Arial"/>
        <family val="2"/>
      </rPr>
      <t xml:space="preserve">Όσο </t>
    </r>
    <r>
      <rPr>
        <b/>
        <sz val="11"/>
        <color indexed="52"/>
        <rFont val="Arial"/>
        <family val="2"/>
        <charset val="161"/>
      </rPr>
      <t>μεγα-λύτερη</t>
    </r>
    <r>
      <rPr>
        <sz val="11"/>
        <color indexed="43"/>
        <rFont val="Arial"/>
        <family val="2"/>
      </rPr>
      <t xml:space="preserve"> είναι η έλξη του πυρήνα προς τα εξωτερικά </t>
    </r>
    <r>
      <rPr>
        <b/>
        <sz val="11"/>
        <color indexed="52"/>
        <rFont val="Arial"/>
        <family val="2"/>
        <charset val="161"/>
      </rPr>
      <t>e,</t>
    </r>
    <r>
      <rPr>
        <sz val="11"/>
        <color indexed="43"/>
        <rFont val="Arial"/>
        <family val="2"/>
      </rPr>
      <t xml:space="preserve"> τόσο </t>
    </r>
    <r>
      <rPr>
        <b/>
        <sz val="11"/>
        <color indexed="52"/>
        <rFont val="Arial"/>
        <family val="2"/>
        <charset val="161"/>
      </rPr>
      <t>πλησιέστερα</t>
    </r>
    <r>
      <rPr>
        <sz val="11"/>
        <color indexed="43"/>
        <rFont val="Arial"/>
        <family val="2"/>
      </rPr>
      <t xml:space="preserve"> προς αυτόν βρίσκονται αυτά, άρα τόσο </t>
    </r>
    <r>
      <rPr>
        <b/>
        <sz val="11"/>
        <color indexed="52"/>
        <rFont val="Arial"/>
        <family val="2"/>
        <charset val="161"/>
      </rPr>
      <t>μικρότερη</t>
    </r>
    <r>
      <rPr>
        <sz val="11"/>
        <color indexed="43"/>
        <rFont val="Arial"/>
        <family val="2"/>
      </rPr>
      <t xml:space="preserve"> είναι η ατομική ακτίνα.</t>
    </r>
  </si>
  <si>
    <r>
      <t xml:space="preserve">Η </t>
    </r>
    <r>
      <rPr>
        <b/>
        <sz val="11"/>
        <color indexed="52"/>
        <rFont val="Arial"/>
        <family val="2"/>
        <charset val="161"/>
      </rPr>
      <t>πρώτη παράμετρος</t>
    </r>
    <r>
      <rPr>
        <sz val="11"/>
        <color indexed="43"/>
        <rFont val="Arial"/>
        <family val="2"/>
      </rPr>
      <t xml:space="preserve"> είναι το </t>
    </r>
    <r>
      <rPr>
        <b/>
        <sz val="11"/>
        <color indexed="52"/>
        <rFont val="Arial"/>
        <family val="2"/>
        <charset val="161"/>
      </rPr>
      <t>ηλεκτρικό φορτίο του πυρήνα,</t>
    </r>
    <r>
      <rPr>
        <sz val="11"/>
        <color indexed="52"/>
        <rFont val="Arial"/>
        <family val="2"/>
        <charset val="161"/>
      </rPr>
      <t xml:space="preserve"> </t>
    </r>
    <r>
      <rPr>
        <sz val="11"/>
        <color indexed="43"/>
        <rFont val="Arial"/>
        <family val="2"/>
      </rPr>
      <t xml:space="preserve">που εκφράζεται ουσιαστικά από τον </t>
    </r>
    <r>
      <rPr>
        <b/>
        <sz val="11"/>
        <color indexed="52"/>
        <rFont val="Arial"/>
        <family val="2"/>
        <charset val="161"/>
      </rPr>
      <t>ατομικό αριθμό "Z"</t>
    </r>
    <r>
      <rPr>
        <b/>
        <sz val="11"/>
        <color indexed="43"/>
        <rFont val="Arial"/>
        <family val="2"/>
      </rPr>
      <t xml:space="preserve"> </t>
    </r>
    <r>
      <rPr>
        <sz val="11"/>
        <color indexed="43"/>
        <rFont val="Arial"/>
        <family val="2"/>
      </rPr>
      <t xml:space="preserve">του στοιχείου. Είναι κατανοητό ότι όσο μεγαλύτερος είναι ο ατομικός αριθμός του στοιχείου, τόσο μεγαλύτερος θα είναι ο αριθμός των περιεχόμενων στον πυρήνα του </t>
    </r>
    <r>
      <rPr>
        <sz val="11"/>
        <color indexed="43"/>
        <rFont val="Arial"/>
        <family val="2"/>
        <charset val="161"/>
      </rPr>
      <t>πρωτονίων,</t>
    </r>
    <r>
      <rPr>
        <sz val="11"/>
        <color indexed="43"/>
        <rFont val="Arial"/>
        <family val="2"/>
      </rPr>
      <t xml:space="preserve"> οπότε τόσο μεγαλύ-τερο θα είναι και το ηλεκτρικό φορτίο του πυρήνα, με αποτέλεσμα να ασκούνται από αυτόν ισχυρότερες έλξεις στα ηλεκτρόνια του ατόμου. </t>
    </r>
  </si>
  <si>
    <r>
      <t xml:space="preserve">Η </t>
    </r>
    <r>
      <rPr>
        <b/>
        <sz val="11"/>
        <color indexed="52"/>
        <rFont val="Arial"/>
        <family val="2"/>
        <charset val="161"/>
      </rPr>
      <t>δεύτερη παράμετρος</t>
    </r>
    <r>
      <rPr>
        <sz val="11"/>
        <color indexed="43"/>
        <rFont val="Arial"/>
        <family val="2"/>
      </rPr>
      <t xml:space="preserve"> είναι το </t>
    </r>
    <r>
      <rPr>
        <b/>
        <sz val="11"/>
        <color indexed="52"/>
        <rFont val="Arial"/>
        <family val="2"/>
        <charset val="161"/>
      </rPr>
      <t>πλήθος των e που παρεμβάλλονται μεταξύ πυρήνα και εξωτερικών e.</t>
    </r>
    <r>
      <rPr>
        <sz val="11"/>
        <color indexed="43"/>
        <rFont val="Arial"/>
        <family val="2"/>
      </rPr>
      <t xml:space="preserve"> Προφανώς τα </t>
    </r>
    <r>
      <rPr>
        <b/>
        <sz val="11"/>
        <color indexed="52"/>
        <rFont val="Arial"/>
        <family val="2"/>
        <charset val="161"/>
      </rPr>
      <t>e</t>
    </r>
    <r>
      <rPr>
        <sz val="11"/>
        <color indexed="43"/>
        <rFont val="Arial"/>
        <family val="2"/>
      </rPr>
      <t xml:space="preserve"> αυτά </t>
    </r>
    <r>
      <rPr>
        <b/>
        <sz val="11"/>
        <color indexed="52"/>
        <rFont val="Arial"/>
        <family val="2"/>
        <charset val="161"/>
      </rPr>
      <t>απωθούν</t>
    </r>
    <r>
      <rPr>
        <sz val="11"/>
        <color indexed="43"/>
        <rFont val="Arial"/>
        <family val="2"/>
      </rPr>
      <t xml:space="preserve"> τα εξωτερικά </t>
    </r>
    <r>
      <rPr>
        <b/>
        <sz val="11"/>
        <color indexed="52"/>
        <rFont val="Arial"/>
        <family val="2"/>
        <charset val="161"/>
      </rPr>
      <t>e,</t>
    </r>
    <r>
      <rPr>
        <sz val="11"/>
        <color indexed="43"/>
        <rFont val="Arial"/>
        <family val="2"/>
      </rPr>
      <t xml:space="preserve"> ασκούν δηλαδή κατά κάποιο τρόπο ένα είδος </t>
    </r>
    <r>
      <rPr>
        <b/>
        <sz val="11"/>
        <color indexed="52"/>
        <rFont val="Arial"/>
        <family val="2"/>
        <charset val="161"/>
      </rPr>
      <t>προστασίας</t>
    </r>
    <r>
      <rPr>
        <sz val="11"/>
        <color indexed="43"/>
        <rFont val="Arial"/>
        <family val="2"/>
      </rPr>
      <t xml:space="preserve"> στα εξωτερικά </t>
    </r>
    <r>
      <rPr>
        <b/>
        <sz val="11"/>
        <color indexed="52"/>
        <rFont val="Arial"/>
        <family val="2"/>
        <charset val="161"/>
      </rPr>
      <t>e</t>
    </r>
    <r>
      <rPr>
        <sz val="11"/>
        <color indexed="43"/>
        <rFont val="Arial"/>
        <family val="2"/>
      </rPr>
      <t xml:space="preserve"> απέναντι στη "μανιώδη" έλξη του πυρήνα. Μπορούμε μάλιστα να θεωρήσουμε ότι κάθε ένα από τα </t>
    </r>
    <r>
      <rPr>
        <b/>
        <sz val="11"/>
        <color indexed="52"/>
        <rFont val="Arial"/>
        <family val="2"/>
        <charset val="161"/>
      </rPr>
      <t>e</t>
    </r>
    <r>
      <rPr>
        <sz val="11"/>
        <color indexed="43"/>
        <rFont val="Arial"/>
        <family val="2"/>
      </rPr>
      <t xml:space="preserve"> που παρεμβάλλονται μεταξύ πυρήνα και εξωτερικής στιβάδας, με την άπωση που ασκεί στα εξωτερικά </t>
    </r>
    <r>
      <rPr>
        <b/>
        <sz val="11"/>
        <color indexed="52"/>
        <rFont val="Arial"/>
        <family val="2"/>
        <charset val="161"/>
      </rPr>
      <t>e,</t>
    </r>
    <r>
      <rPr>
        <sz val="11"/>
        <color indexed="43"/>
        <rFont val="Arial"/>
        <family val="2"/>
      </rPr>
      <t xml:space="preserve"> αντισταθμίζει (περίπου) την έλξη σε αυτά από ένα πρωτόνιο του πυρήνα, αφού όσο ηλεκτρικό φορτίο έχει το πρω-τόνιιο, τόσο έχει και το ηλεκτρόνιο. </t>
    </r>
  </si>
  <si>
    <r>
      <t xml:space="preserve">Αν λοιπόν από το συνολικό αριθμό πρωτονίων του πυρήνα, αφαιρέσουμε το πλήθος των e που παρεμβάλλονται μεταξύ πυρήνα και εξωτερικής στιβάδας, (οπότε είναι σαν να αφαιρούμε τα πρωτόνια των οποίων η έλξη στα εξωτερικά </t>
    </r>
    <r>
      <rPr>
        <b/>
        <sz val="11"/>
        <color indexed="52"/>
        <rFont val="Arial"/>
        <family val="2"/>
        <charset val="161"/>
      </rPr>
      <t>e</t>
    </r>
    <r>
      <rPr>
        <sz val="11"/>
        <color indexed="43"/>
        <rFont val="Arial"/>
        <family val="2"/>
      </rPr>
      <t xml:space="preserve"> έχει "εξουδετερωθεί" από τα </t>
    </r>
    <r>
      <rPr>
        <b/>
        <sz val="11"/>
        <color indexed="52"/>
        <rFont val="Arial"/>
        <family val="2"/>
        <charset val="161"/>
      </rPr>
      <t>e</t>
    </r>
    <r>
      <rPr>
        <sz val="11"/>
        <color indexed="43"/>
        <rFont val="Arial"/>
        <family val="2"/>
      </rPr>
      <t xml:space="preserve"> που παρεμβάλλονται μεταξύ πυρήνα και εξωτε-ρικής στιβάδας), θα βρούμε πόσα πρωτόνια του πυρήνα ασκούν, καθαρά και ανενόχλητα, έλξη στα εξωτερικά </t>
    </r>
    <r>
      <rPr>
        <b/>
        <sz val="11"/>
        <color indexed="52"/>
        <rFont val="Arial"/>
        <family val="2"/>
        <charset val="161"/>
      </rPr>
      <t>e.</t>
    </r>
    <r>
      <rPr>
        <sz val="11"/>
        <color indexed="43"/>
        <rFont val="Arial"/>
        <family val="2"/>
      </rPr>
      <t xml:space="preserve"> Ο αριθμός που προκύπτει από την παραπά-νω αφαίρεση, ισούται κατά προσέγγιση με το </t>
    </r>
    <r>
      <rPr>
        <b/>
        <sz val="11"/>
        <color indexed="53"/>
        <rFont val="Arial"/>
        <family val="2"/>
        <charset val="161"/>
      </rPr>
      <t>"δραστικό πυρηνικό φορτίο" (δπφ),</t>
    </r>
    <r>
      <rPr>
        <sz val="11"/>
        <color indexed="43"/>
        <rFont val="Arial"/>
        <family val="2"/>
      </rPr>
      <t xml:space="preserve"> το οποίο είναι εκείνο, που σε τελική ανάλυση καθορίζει το μέγεθος της ατομικής ακτίνας.</t>
    </r>
  </si>
  <si>
    <r>
      <t xml:space="preserve">Όσο μεγαλύτερο είναι το </t>
    </r>
    <r>
      <rPr>
        <b/>
        <sz val="11"/>
        <color indexed="52"/>
        <rFont val="Arial"/>
        <family val="2"/>
        <charset val="161"/>
      </rPr>
      <t>δπφ</t>
    </r>
    <r>
      <rPr>
        <sz val="11"/>
        <color indexed="43"/>
        <rFont val="Arial"/>
        <family val="2"/>
      </rPr>
      <t xml:space="preserve"> σε ένα άτομο, τόσο ισχυρότερη είναι η έλξη του πυρήνα στα εξωτερικά </t>
    </r>
    <r>
      <rPr>
        <b/>
        <sz val="11"/>
        <color indexed="52"/>
        <rFont val="Arial"/>
        <family val="2"/>
        <charset val="161"/>
      </rPr>
      <t>e,</t>
    </r>
    <r>
      <rPr>
        <sz val="11"/>
        <color indexed="43"/>
        <rFont val="Arial"/>
        <family val="2"/>
      </rPr>
      <t xml:space="preserve"> με αποτέλεσμα τόσο πλησιέστερα σ' αυτόν να βρί-σκονται αυτά και άρα τόσο μικρότερη να είναι η ατομική ακτίνα. </t>
    </r>
  </si>
  <si>
    <r>
      <t xml:space="preserve">Μέσα στον </t>
    </r>
    <r>
      <rPr>
        <b/>
        <sz val="11"/>
        <color indexed="52"/>
        <rFont val="Arial"/>
        <family val="2"/>
        <charset val="161"/>
      </rPr>
      <t>Περιοδικό Πίνακα (Π.Π.),</t>
    </r>
    <r>
      <rPr>
        <sz val="11"/>
        <color indexed="52"/>
        <rFont val="Arial"/>
        <family val="2"/>
        <charset val="161"/>
      </rPr>
      <t xml:space="preserve"> </t>
    </r>
    <r>
      <rPr>
        <sz val="11"/>
        <color indexed="43"/>
        <rFont val="Arial"/>
        <family val="2"/>
      </rPr>
      <t xml:space="preserve">η ατομική ακτίνα </t>
    </r>
    <r>
      <rPr>
        <b/>
        <sz val="11"/>
        <color indexed="52"/>
        <rFont val="Arial"/>
        <family val="2"/>
        <charset val="161"/>
      </rPr>
      <t>αυξάνεται</t>
    </r>
    <r>
      <rPr>
        <sz val="11"/>
        <color indexed="43"/>
        <rFont val="Arial"/>
        <family val="2"/>
      </rPr>
      <t xml:space="preserve"> για τα στοιχεία της</t>
    </r>
    <r>
      <rPr>
        <sz val="11"/>
        <color indexed="52"/>
        <rFont val="Arial"/>
        <family val="2"/>
        <charset val="161"/>
      </rPr>
      <t xml:space="preserve"> </t>
    </r>
    <r>
      <rPr>
        <b/>
        <sz val="11"/>
        <color indexed="52"/>
        <rFont val="Arial"/>
        <family val="2"/>
        <charset val="161"/>
      </rPr>
      <t>ίδιας ομάδας</t>
    </r>
    <r>
      <rPr>
        <sz val="11"/>
        <color indexed="52"/>
        <rFont val="Arial"/>
        <family val="2"/>
        <charset val="161"/>
      </rPr>
      <t xml:space="preserve"> </t>
    </r>
    <r>
      <rPr>
        <sz val="11"/>
        <color indexed="43"/>
        <rFont val="Arial"/>
        <family val="2"/>
      </rPr>
      <t xml:space="preserve">από </t>
    </r>
    <r>
      <rPr>
        <b/>
        <sz val="11"/>
        <color indexed="52"/>
        <rFont val="Arial"/>
        <family val="2"/>
        <charset val="161"/>
      </rPr>
      <t>πάνω</t>
    </r>
    <r>
      <rPr>
        <sz val="11"/>
        <color indexed="43"/>
        <rFont val="Arial"/>
        <family val="2"/>
      </rPr>
      <t xml:space="preserve"> προς τα </t>
    </r>
    <r>
      <rPr>
        <b/>
        <sz val="11"/>
        <color indexed="52"/>
        <rFont val="Arial"/>
        <family val="2"/>
        <charset val="161"/>
      </rPr>
      <t>κάτω,</t>
    </r>
    <r>
      <rPr>
        <sz val="11"/>
        <color indexed="43"/>
        <rFont val="Arial"/>
        <family val="2"/>
      </rPr>
      <t xml:space="preserve"> καθώς κατεβαίνοντας κατά μια περίοδο, προστίθεται κάθε φορά μια επιπλέον στιβάδα στο ηλεκτρονιακό περί-βλημα του ατόμου, με αποτέλεσμα το άτομο να γίνεται ογκωδέστερο. </t>
    </r>
  </si>
  <si>
    <r>
      <t>Για τα στοιχεία της</t>
    </r>
    <r>
      <rPr>
        <sz val="11"/>
        <color indexed="52"/>
        <rFont val="Arial"/>
        <family val="2"/>
        <charset val="161"/>
      </rPr>
      <t xml:space="preserve"> </t>
    </r>
    <r>
      <rPr>
        <b/>
        <sz val="11"/>
        <color indexed="52"/>
        <rFont val="Arial"/>
        <family val="2"/>
        <charset val="161"/>
      </rPr>
      <t>ίδιας περιόδου</t>
    </r>
    <r>
      <rPr>
        <sz val="11"/>
        <color indexed="43"/>
        <rFont val="Arial"/>
        <family val="2"/>
      </rPr>
      <t xml:space="preserve"> του Π.Π. η ατομική ακτίνα </t>
    </r>
    <r>
      <rPr>
        <b/>
        <sz val="11"/>
        <color indexed="52"/>
        <rFont val="Arial"/>
        <family val="2"/>
        <charset val="161"/>
      </rPr>
      <t>αυξάνεται</t>
    </r>
    <r>
      <rPr>
        <sz val="11"/>
        <color indexed="43"/>
        <rFont val="Arial"/>
        <family val="2"/>
      </rPr>
      <t xml:space="preserve"> από </t>
    </r>
    <r>
      <rPr>
        <b/>
        <sz val="11"/>
        <color indexed="52"/>
        <rFont val="Arial"/>
        <family val="2"/>
        <charset val="161"/>
      </rPr>
      <t>δεξιά</t>
    </r>
    <r>
      <rPr>
        <sz val="11"/>
        <color indexed="43"/>
        <rFont val="Arial"/>
        <family val="2"/>
      </rPr>
      <t xml:space="preserve"> προς </t>
    </r>
    <r>
      <rPr>
        <b/>
        <sz val="11"/>
        <color indexed="52"/>
        <rFont val="Arial"/>
        <family val="2"/>
        <charset val="161"/>
      </rPr>
      <t>αριστερά,</t>
    </r>
    <r>
      <rPr>
        <sz val="11"/>
        <color indexed="43"/>
        <rFont val="Arial"/>
        <family val="2"/>
      </rPr>
      <t xml:space="preserve"> επειδή το </t>
    </r>
    <r>
      <rPr>
        <b/>
        <sz val="11"/>
        <color indexed="52"/>
        <rFont val="Arial"/>
        <family val="2"/>
        <charset val="161"/>
      </rPr>
      <t>δπφ</t>
    </r>
    <r>
      <rPr>
        <sz val="11"/>
        <color indexed="43"/>
        <rFont val="Arial"/>
        <family val="2"/>
      </rPr>
      <t xml:space="preserve"> για στοιχεία που βρίσκονται στην ίδια περίοδο του Π.Π. </t>
    </r>
    <r>
      <rPr>
        <b/>
        <sz val="11"/>
        <color indexed="52"/>
        <rFont val="Arial"/>
        <family val="2"/>
        <charset val="161"/>
      </rPr>
      <t>αυξάνεται</t>
    </r>
    <r>
      <rPr>
        <sz val="11"/>
        <color indexed="52"/>
        <rFont val="Arial"/>
        <family val="2"/>
        <charset val="161"/>
      </rPr>
      <t xml:space="preserve"> </t>
    </r>
    <r>
      <rPr>
        <sz val="11"/>
        <color indexed="43"/>
        <rFont val="Arial"/>
        <family val="2"/>
      </rPr>
      <t xml:space="preserve">προς τα </t>
    </r>
    <r>
      <rPr>
        <b/>
        <sz val="11"/>
        <color indexed="52"/>
        <rFont val="Arial"/>
        <family val="2"/>
        <charset val="161"/>
      </rPr>
      <t>δεξιά.</t>
    </r>
  </si>
  <si>
    <r>
      <t xml:space="preserve">Παρατηρούμε ότι και στα δύο στοιχεία, η οικοδόμηση του ηλεκτρονιακού περι-βλήματός των ατόμων τους ολοκληρώνεται σε τρεις στιβάδες, όμως το μεγαλύ-τερο δπφ του </t>
    </r>
    <r>
      <rPr>
        <b/>
        <sz val="11"/>
        <color indexed="52"/>
        <rFont val="Arial"/>
        <family val="2"/>
        <charset val="161"/>
      </rPr>
      <t>Mg</t>
    </r>
    <r>
      <rPr>
        <sz val="11"/>
        <color indexed="43"/>
        <rFont val="Arial"/>
        <family val="2"/>
      </rPr>
      <t xml:space="preserve"> συνεπάγεται ισχυρότερη συγκράτηση των εξωτερικών ηλεκ-τρονίων στο άτομο του </t>
    </r>
    <r>
      <rPr>
        <b/>
        <sz val="11"/>
        <color indexed="52"/>
        <rFont val="Arial"/>
        <family val="2"/>
        <charset val="161"/>
      </rPr>
      <t>Mg</t>
    </r>
    <r>
      <rPr>
        <sz val="11"/>
        <color indexed="43"/>
        <rFont val="Arial"/>
        <family val="2"/>
      </rPr>
      <t xml:space="preserve"> από τον πυρήνα, από ότι στην περίπτωση του ατόμου του </t>
    </r>
    <r>
      <rPr>
        <b/>
        <sz val="11"/>
        <color indexed="52"/>
        <rFont val="Arial"/>
        <family val="2"/>
        <charset val="161"/>
      </rPr>
      <t>Na.</t>
    </r>
    <r>
      <rPr>
        <sz val="11"/>
        <color indexed="43"/>
        <rFont val="Arial"/>
        <family val="2"/>
      </rPr>
      <t xml:space="preserve"> Έτσι τα εξωτερικά </t>
    </r>
    <r>
      <rPr>
        <b/>
        <sz val="11"/>
        <color indexed="52"/>
        <rFont val="Arial"/>
        <family val="2"/>
        <charset val="161"/>
      </rPr>
      <t>e</t>
    </r>
    <r>
      <rPr>
        <sz val="11"/>
        <color indexed="43"/>
        <rFont val="Arial"/>
        <family val="2"/>
      </rPr>
      <t xml:space="preserve"> στο άτομο του </t>
    </r>
    <r>
      <rPr>
        <b/>
        <sz val="11"/>
        <color indexed="52"/>
        <rFont val="Arial"/>
        <family val="2"/>
        <charset val="161"/>
      </rPr>
      <t>Mg,</t>
    </r>
    <r>
      <rPr>
        <sz val="11"/>
        <color indexed="43"/>
        <rFont val="Arial"/>
        <family val="2"/>
      </rPr>
      <t xml:space="preserve"> βρίσκονται πλησιέστερα στον πυρήνα, απ' ότι στο άτομο του </t>
    </r>
    <r>
      <rPr>
        <b/>
        <sz val="11"/>
        <color indexed="52"/>
        <rFont val="Arial"/>
        <family val="2"/>
        <charset val="161"/>
      </rPr>
      <t>Na,</t>
    </r>
    <r>
      <rPr>
        <sz val="11"/>
        <color indexed="43"/>
        <rFont val="Arial"/>
        <family val="2"/>
      </rPr>
      <t xml:space="preserve"> άρα το άτομο του </t>
    </r>
    <r>
      <rPr>
        <b/>
        <sz val="11"/>
        <color indexed="52"/>
        <rFont val="Arial"/>
        <family val="2"/>
        <charset val="161"/>
      </rPr>
      <t>Mg</t>
    </r>
    <r>
      <rPr>
        <sz val="11"/>
        <color indexed="43"/>
        <rFont val="Arial"/>
        <family val="2"/>
      </rPr>
      <t xml:space="preserve"> έχει μικρότερη ατομική ακτίνα από το άτομο του </t>
    </r>
    <r>
      <rPr>
        <b/>
        <sz val="11"/>
        <color indexed="52"/>
        <rFont val="Arial"/>
        <family val="2"/>
        <charset val="161"/>
      </rPr>
      <t>Na</t>
    </r>
    <r>
      <rPr>
        <sz val="11"/>
        <color indexed="43"/>
        <rFont val="Arial"/>
        <family val="2"/>
      </rPr>
      <t xml:space="preserve"> και γενικότερα, όσο δεξιότερα μετακινούμαστε μέσα σε μια περίοδο του Π.Π., τόσο μικρότερο γίνεται το μέγεθος των ατόμων των στοιχείων που συναντούμε.</t>
    </r>
  </si>
  <si>
    <r>
      <t xml:space="preserve">Πρέπει να σημειωθεί ότι το μέγεθος της ατομικής ακτίνας καθορίζει σε σημαντικό βαθμό το χημικό χαρακτήρα των ατόμων ενός στοιχείου, αφού μικρή τιμή αυτής υποδηλώνει μεγάλο δπφ, άρα και μεγάλη δυσκολία αποβολής </t>
    </r>
    <r>
      <rPr>
        <b/>
        <sz val="11"/>
        <color indexed="52"/>
        <rFont val="Arial"/>
        <family val="2"/>
        <charset val="161"/>
      </rPr>
      <t>e</t>
    </r>
    <r>
      <rPr>
        <sz val="11"/>
        <color indexed="43"/>
        <rFont val="Arial"/>
        <family val="2"/>
      </rPr>
      <t xml:space="preserve"> και εξίσου μεγάλη τάση πρόσληψης </t>
    </r>
    <r>
      <rPr>
        <b/>
        <sz val="11"/>
        <color indexed="52"/>
        <rFont val="Arial"/>
        <family val="2"/>
        <charset val="161"/>
      </rPr>
      <t>e,</t>
    </r>
    <r>
      <rPr>
        <sz val="11"/>
        <color indexed="43"/>
        <rFont val="Arial"/>
        <family val="2"/>
      </rPr>
      <t xml:space="preserve"> (βλ. </t>
    </r>
    <r>
      <rPr>
        <b/>
        <sz val="11"/>
        <color indexed="51"/>
        <rFont val="Arial"/>
        <family val="2"/>
        <charset val="161"/>
      </rPr>
      <t>"χημικός δεσμός"</t>
    </r>
    <r>
      <rPr>
        <sz val="11"/>
        <color indexed="43"/>
        <rFont val="Arial"/>
        <family val="2"/>
      </rPr>
      <t>).</t>
    </r>
  </si>
  <si>
    <r>
      <t xml:space="preserve">Οι έλξεις ασκούνται από αποστάσεις που παριστά-νονται με το </t>
    </r>
    <r>
      <rPr>
        <b/>
        <sz val="10"/>
        <color rgb="FFFF0000"/>
        <rFont val="Arial"/>
        <family val="2"/>
        <charset val="161"/>
      </rPr>
      <t>κόκκινο</t>
    </r>
    <r>
      <rPr>
        <sz val="10"/>
        <color rgb="FFFFFF99"/>
        <rFont val="Arial"/>
        <family val="2"/>
        <charset val="161"/>
      </rPr>
      <t xml:space="preserve"> ευθύγραμμο τμήμα, ενώ οι α-πώσεις ασκούνται από διαγώνιες και άρα μεγαλύτερες αποστάσεις, που παριστάνονται με το </t>
    </r>
    <r>
      <rPr>
        <b/>
        <sz val="10"/>
        <color rgb="FFFFC000"/>
        <rFont val="Arial"/>
        <family val="2"/>
        <charset val="161"/>
      </rPr>
      <t>κίτρινο</t>
    </r>
    <r>
      <rPr>
        <sz val="10"/>
        <color rgb="FFFFFF99"/>
        <rFont val="Arial"/>
        <family val="2"/>
        <charset val="161"/>
      </rPr>
      <t xml:space="preserve"> ευθύγραμμο τμήμα. Έτσι λοιπόν, οι έλξεις υπερισχύουν των απώσεων.
Στην παραπάνω εικόνα, φαίνεται ακόμη ότι κάθε κατιόν περιβάλλεται από </t>
    </r>
    <r>
      <rPr>
        <b/>
        <sz val="10"/>
        <color rgb="FFFF9900"/>
        <rFont val="Arial"/>
        <family val="2"/>
        <charset val="161"/>
      </rPr>
      <t>6</t>
    </r>
    <r>
      <rPr>
        <sz val="10"/>
        <color rgb="FFFFFF99"/>
        <rFont val="Arial"/>
        <family val="2"/>
        <charset val="161"/>
      </rPr>
      <t xml:space="preserve"> ανιόντα. Από αυτά, το ένα το βλέπουμε να βρίσκεται ακριβώς πίσω από το κατιόν, ενώ το άλλο (δεν έχει σχεδιαστεί), βρίσκεται ακριβώς μπροστά από το κατιόν. Ανάλογα ισχύουν και για κάθε ανιόν.</t>
    </r>
  </si>
  <si>
    <r>
      <t>Ισχύει γενικότερα ότι όσο μικρότερο είναι το ενεργειακό περιεχόμενο ενός συστήμστος, τόσο σταθερότερο είναι αυτό.
Ισχύει ακόμη ότι</t>
    </r>
    <r>
      <rPr>
        <b/>
        <sz val="10"/>
        <color indexed="52"/>
        <rFont val="Arial"/>
        <family val="2"/>
        <charset val="161"/>
      </rPr>
      <t xml:space="preserve"> η ενίσχυση των έλξεων οδηγεί σε μείωση της ενέργειας ενός συστήματος και άρα σε σταθεροποίησή του,</t>
    </r>
    <r>
      <rPr>
        <sz val="10"/>
        <color indexed="43"/>
        <rFont val="Arial"/>
        <family val="2"/>
        <charset val="161"/>
      </rPr>
      <t xml:space="preserve"> ενώ προφανώς το αντίθετο θα συμβαίνει στην περίπτωση ενίσχυσης των απώσεων. 
Με άλλα λόγια, θα μπορούσαμε να πούμε, ότι σε μια σύνθετη δομή, όσο εντινότερα έλκονται τα δομικά της συστατικά και όσο λιγότερο απωθούνται μεταξύ τους, τόσο δυσκολότερο είναι να την αποδομήσουμε. </t>
    </r>
  </si>
  <si>
    <r>
      <t xml:space="preserve">Προφανώς, για να απομακρυνθούν δύο ηλεκτρόνια από το άτομο του </t>
    </r>
    <r>
      <rPr>
        <b/>
        <sz val="10"/>
        <color indexed="52"/>
        <rFont val="Arial"/>
        <family val="2"/>
        <charset val="161"/>
      </rPr>
      <t>Ca,</t>
    </r>
    <r>
      <rPr>
        <sz val="10"/>
        <color indexed="43"/>
        <rFont val="Arial"/>
        <family val="2"/>
        <charset val="161"/>
      </rPr>
      <t xml:space="preserve"> ώστε να σχηματιστεί το κατιόν </t>
    </r>
    <r>
      <rPr>
        <b/>
        <sz val="10"/>
        <color indexed="52"/>
        <rFont val="Arial"/>
        <family val="2"/>
        <charset val="161"/>
      </rPr>
      <t>Ca</t>
    </r>
    <r>
      <rPr>
        <b/>
        <vertAlign val="superscript"/>
        <sz val="10"/>
        <color indexed="52"/>
        <rFont val="Arial"/>
        <family val="2"/>
        <charset val="161"/>
      </rPr>
      <t>2+</t>
    </r>
    <r>
      <rPr>
        <b/>
        <sz val="10"/>
        <color indexed="52"/>
        <rFont val="Arial"/>
        <family val="2"/>
        <charset val="161"/>
      </rPr>
      <t>,</t>
    </r>
    <r>
      <rPr>
        <sz val="10"/>
        <color indexed="43"/>
        <rFont val="Arial"/>
        <family val="2"/>
        <charset val="161"/>
      </rPr>
      <t xml:space="preserve"> απαιτούνται δύο άτομα </t>
    </r>
    <r>
      <rPr>
        <b/>
        <sz val="10"/>
        <color indexed="52"/>
        <rFont val="Arial"/>
        <family val="2"/>
        <charset val="161"/>
      </rPr>
      <t>Br,</t>
    </r>
    <r>
      <rPr>
        <sz val="10"/>
        <color indexed="43"/>
        <rFont val="Arial"/>
        <family val="2"/>
        <charset val="161"/>
      </rPr>
      <t xml:space="preserve"> από τα οποία προκύπτουν δύο ιόντα </t>
    </r>
    <r>
      <rPr>
        <b/>
        <sz val="10"/>
        <color indexed="52"/>
        <rFont val="Arial"/>
        <family val="2"/>
        <charset val="161"/>
      </rPr>
      <t>Br</t>
    </r>
    <r>
      <rPr>
        <b/>
        <vertAlign val="superscript"/>
        <sz val="10"/>
        <color indexed="52"/>
        <rFont val="Arial"/>
        <family val="2"/>
        <charset val="161"/>
      </rPr>
      <t>–</t>
    </r>
    <r>
      <rPr>
        <b/>
        <sz val="10"/>
        <color indexed="52"/>
        <rFont val="Arial"/>
        <family val="2"/>
        <charset val="161"/>
      </rPr>
      <t>.</t>
    </r>
    <r>
      <rPr>
        <sz val="10"/>
        <color indexed="43"/>
        <rFont val="Arial"/>
        <family val="2"/>
        <charset val="161"/>
      </rPr>
      <t xml:space="preserve"> Γίνεται έτσι φανερό ότι η 2η από τις εξισώσεις που γράφηκαν παραπάνω, πρέπει να πολλαπλασιαστεί με τον αριθμό </t>
    </r>
    <r>
      <rPr>
        <b/>
        <sz val="10"/>
        <color indexed="11"/>
        <rFont val="Arial"/>
        <family val="2"/>
        <charset val="161"/>
      </rPr>
      <t>2,</t>
    </r>
    <r>
      <rPr>
        <sz val="10"/>
        <color indexed="43"/>
        <rFont val="Arial"/>
        <family val="2"/>
        <charset val="161"/>
      </rPr>
      <t xml:space="preserve"> ώστε να απεικονίζεται πληρέστερα αυτό που συμβαίνει πραγματικά,οπότε έχουμε...</t>
    </r>
  </si>
  <si>
    <r>
      <t xml:space="preserve">Συμπεραίνουμε λοιπόν ότι για κάθε ιόν </t>
    </r>
    <r>
      <rPr>
        <b/>
        <sz val="10"/>
        <color indexed="52"/>
        <rFont val="Arial"/>
        <family val="2"/>
        <charset val="161"/>
      </rPr>
      <t>Ca</t>
    </r>
    <r>
      <rPr>
        <b/>
        <vertAlign val="superscript"/>
        <sz val="10"/>
        <color indexed="52"/>
        <rFont val="Arial"/>
        <family val="2"/>
        <charset val="161"/>
      </rPr>
      <t>2+</t>
    </r>
    <r>
      <rPr>
        <sz val="10"/>
        <color indexed="43"/>
        <rFont val="Arial"/>
        <family val="2"/>
        <charset val="161"/>
      </rPr>
      <t xml:space="preserve"> που σχηματίζεται, ταυτόχρονα εμφανίζονται και δύο ανιόντα </t>
    </r>
    <r>
      <rPr>
        <b/>
        <sz val="10"/>
        <color indexed="52"/>
        <rFont val="Arial"/>
        <family val="2"/>
        <charset val="161"/>
      </rPr>
      <t>Br</t>
    </r>
    <r>
      <rPr>
        <b/>
        <vertAlign val="superscript"/>
        <sz val="10"/>
        <color indexed="52"/>
        <rFont val="Arial"/>
        <family val="2"/>
        <charset val="161"/>
      </rPr>
      <t>–</t>
    </r>
    <r>
      <rPr>
        <b/>
        <sz val="10"/>
        <color indexed="52"/>
        <rFont val="Arial"/>
        <family val="2"/>
        <charset val="161"/>
      </rPr>
      <t>,</t>
    </r>
    <r>
      <rPr>
        <sz val="10"/>
        <color indexed="43"/>
        <rFont val="Arial"/>
        <family val="2"/>
        <charset val="161"/>
      </rPr>
      <t xml:space="preserve"> δηλαδή τα κατιόντα και ανιόντα στην περίπτωση σύνθεσης του </t>
    </r>
    <r>
      <rPr>
        <b/>
        <sz val="10"/>
        <color indexed="52"/>
        <rFont val="Arial"/>
        <family val="2"/>
        <charset val="161"/>
      </rPr>
      <t>βρωμιούχου ασβεστίου,</t>
    </r>
    <r>
      <rPr>
        <sz val="10"/>
        <color indexed="43"/>
        <rFont val="Arial"/>
        <family val="2"/>
        <charset val="161"/>
      </rPr>
      <t xml:space="preserve"> συμμετέχουν υπό αναλογία </t>
    </r>
    <r>
      <rPr>
        <b/>
        <sz val="10"/>
        <color indexed="52"/>
        <rFont val="Arial"/>
        <family val="2"/>
        <charset val="161"/>
      </rPr>
      <t>1:2,</t>
    </r>
    <r>
      <rPr>
        <sz val="10"/>
        <color indexed="43"/>
        <rFont val="Arial"/>
        <family val="2"/>
        <charset val="161"/>
      </rPr>
      <t xml:space="preserve"> οπότε ο χημικός τύπος αυτής της ιοντικής ένωσης θα είναι </t>
    </r>
    <r>
      <rPr>
        <b/>
        <sz val="10"/>
        <color indexed="52"/>
        <rFont val="Arial"/>
        <family val="2"/>
        <charset val="161"/>
      </rPr>
      <t>CaBr</t>
    </r>
    <r>
      <rPr>
        <b/>
        <vertAlign val="subscript"/>
        <sz val="10"/>
        <color indexed="52"/>
        <rFont val="Arial"/>
        <family val="2"/>
        <charset val="161"/>
      </rPr>
      <t>2</t>
    </r>
    <r>
      <rPr>
        <b/>
        <sz val="10"/>
        <color indexed="52"/>
        <rFont val="Arial"/>
        <family val="2"/>
        <charset val="161"/>
      </rPr>
      <t xml:space="preserve">. </t>
    </r>
  </si>
  <si>
    <r>
      <t xml:space="preserve">Καταλαβαίνουμε λοιπόν ότι δύο ηλεκτρόνια που "δραστηριοποιούνται" στην ίδια περιοχή και έχουν </t>
    </r>
    <r>
      <rPr>
        <b/>
        <sz val="11"/>
        <color indexed="52"/>
        <rFont val="Arial"/>
        <family val="2"/>
        <charset val="161"/>
      </rPr>
      <t>αντίθετη</t>
    </r>
    <r>
      <rPr>
        <sz val="11"/>
        <color indexed="43"/>
        <rFont val="Arial"/>
        <family val="2"/>
        <charset val="161"/>
      </rPr>
      <t xml:space="preserve"> φορά περιστροφής γύρω από τον εαυτό τους, δηλαδή παρουσιάζουν </t>
    </r>
    <r>
      <rPr>
        <b/>
        <sz val="11"/>
        <color indexed="52"/>
        <rFont val="Arial"/>
        <family val="2"/>
        <charset val="161"/>
      </rPr>
      <t>αντιπαράλληλο spin,</t>
    </r>
    <r>
      <rPr>
        <sz val="11"/>
        <color indexed="43"/>
        <rFont val="Arial"/>
        <family val="2"/>
        <charset val="161"/>
      </rPr>
      <t xml:space="preserve"> όπως φαίνεται στο </t>
    </r>
    <r>
      <rPr>
        <sz val="11"/>
        <color indexed="48"/>
        <rFont val="Arial"/>
        <family val="2"/>
        <charset val="161"/>
      </rPr>
      <t>διπλανό σχήμα,</t>
    </r>
    <r>
      <rPr>
        <sz val="11"/>
        <color indexed="43"/>
        <rFont val="Arial"/>
        <family val="2"/>
        <charset val="161"/>
      </rPr>
      <t xml:space="preserve"> θα ισοδυναμούν με δύο ραβδόμορφους μαγνήτες, με αντίθετο προσανατολισμό. Ανάμεσα σε δύο τέτοιους μαγνήτες οι ασκούμενες </t>
    </r>
    <r>
      <rPr>
        <b/>
        <sz val="11"/>
        <color indexed="52"/>
        <rFont val="Arial"/>
        <family val="2"/>
        <charset val="161"/>
      </rPr>
      <t>ηλεκτρομαγνητικές έλξεις</t>
    </r>
    <r>
      <rPr>
        <sz val="11"/>
        <color indexed="43"/>
        <rFont val="Arial"/>
        <family val="2"/>
        <charset val="161"/>
      </rPr>
      <t xml:space="preserve"> είναι σαφώς </t>
    </r>
    <r>
      <rPr>
        <b/>
        <sz val="11"/>
        <color indexed="52"/>
        <rFont val="Arial"/>
        <family val="2"/>
        <charset val="161"/>
      </rPr>
      <t>μεγαλύτερες</t>
    </r>
    <r>
      <rPr>
        <sz val="11"/>
        <color indexed="43"/>
        <rFont val="Arial"/>
        <family val="2"/>
        <charset val="161"/>
      </rPr>
      <t xml:space="preserve"> των </t>
    </r>
    <r>
      <rPr>
        <b/>
        <sz val="11"/>
        <color indexed="52"/>
        <rFont val="Arial"/>
        <family val="2"/>
        <charset val="161"/>
      </rPr>
      <t>ηλεκτρομαγνητικών απώσεων,</t>
    </r>
    <r>
      <rPr>
        <sz val="11"/>
        <color indexed="43"/>
        <rFont val="Arial"/>
        <family val="2"/>
        <charset val="161"/>
      </rPr>
      <t xml:space="preserve"> αφού οι ετερώνυμοι πόλοι βρίσκονται σε μικρότερη μεταξύ τους απόσταση, από ότι οι ομώνυμοι. Δεχόμαστε ακόμη, ότι στην περίπτωση αυτή υπερνικάται και η όποια ηλεκτρο-στατική άπωση, η οφειλόμενη στα ομώνυμα ηλεκτρικά φορτία των δύο ηλεκ-τρονίων.
Προφανώς στην περίπτωση που δύο ηλεκτρόνια περιστρέφονται γύρω από τον εαυτό τους προς την </t>
    </r>
    <r>
      <rPr>
        <b/>
        <sz val="11"/>
        <color indexed="52"/>
        <rFont val="Arial"/>
        <family val="2"/>
        <charset val="161"/>
      </rPr>
      <t>ίδια</t>
    </r>
    <r>
      <rPr>
        <sz val="11"/>
        <color indexed="43"/>
        <rFont val="Arial"/>
        <family val="2"/>
        <charset val="161"/>
      </rPr>
      <t xml:space="preserve"> κατεύθυνση, έχουν δηλαδή όπως λέμε, </t>
    </r>
    <r>
      <rPr>
        <b/>
        <sz val="11"/>
        <color indexed="52"/>
        <rFont val="Arial"/>
        <family val="2"/>
        <charset val="161"/>
      </rPr>
      <t>ομοπαράλληλο spin,</t>
    </r>
    <r>
      <rPr>
        <sz val="11"/>
        <color indexed="43"/>
        <rFont val="Arial"/>
        <family val="2"/>
        <charset val="161"/>
      </rPr>
      <t xml:space="preserve"> θα ισχύουν τα αντίθετα, δηλαδή θα απωθούνται μεταξύ τους.</t>
    </r>
  </si>
  <si>
    <r>
      <t xml:space="preserve">Τα ηλεκτρόνια που έχουν </t>
    </r>
    <r>
      <rPr>
        <b/>
        <sz val="10"/>
        <color indexed="52"/>
        <rFont val="Arial"/>
        <family val="2"/>
        <charset val="161"/>
      </rPr>
      <t>αντιπαράλληλο spin,</t>
    </r>
    <r>
      <rPr>
        <sz val="10"/>
        <color indexed="43"/>
        <rFont val="Arial"/>
        <family val="2"/>
        <charset val="161"/>
      </rPr>
      <t xml:space="preserve"> λόγω του ηλεκτρικού φορτίου τους, ισοδυναμούν με ραβδόμορφους μαγνήτες με αντίθετο προσανατολισμό, οπότε έλκονται </t>
    </r>
    <r>
      <rPr>
        <b/>
        <sz val="10"/>
        <color indexed="52"/>
        <rFont val="Arial"/>
        <family val="2"/>
        <charset val="161"/>
      </rPr>
      <t>ηλεκτρομαγνητικά,</t>
    </r>
    <r>
      <rPr>
        <sz val="10"/>
        <color indexed="43"/>
        <rFont val="Arial"/>
        <family val="2"/>
        <charset val="161"/>
      </rPr>
      <t xml:space="preserve"> περισσότερο απ' ότι απωθούνται. Τα </t>
    </r>
    <r>
      <rPr>
        <b/>
        <sz val="10"/>
        <color indexed="10"/>
        <rFont val="Arial"/>
        <family val="2"/>
        <charset val="161"/>
      </rPr>
      <t>κόκκινα βέλη</t>
    </r>
    <r>
      <rPr>
        <sz val="10"/>
        <color indexed="43"/>
        <rFont val="Arial"/>
        <family val="2"/>
        <charset val="161"/>
      </rPr>
      <t xml:space="preserve"> παριστάνουν το διανυσματικό μέγεθος της </t>
    </r>
    <r>
      <rPr>
        <b/>
        <sz val="10"/>
        <color indexed="10"/>
        <rFont val="Arial"/>
        <family val="2"/>
        <charset val="161"/>
      </rPr>
      <t>στροφικής ορμής</t>
    </r>
    <r>
      <rPr>
        <sz val="10"/>
        <color indexed="43"/>
        <rFont val="Arial"/>
        <family val="2"/>
        <charset val="161"/>
      </rPr>
      <t xml:space="preserve"> που έχει το ηλεκτρόνιο λόγω της ιδιοπεριστροφικής κίνησης που κάνει. </t>
    </r>
  </si>
  <si>
    <r>
      <t xml:space="preserve">Καλό είναι παρόλα αυτά να επισημανθεί, ότι το γιατί δυο ηλεκτρόνια που σχημα-τίζουν ζεύγος, πρέπει να έχουν αντιπαράλληλο </t>
    </r>
    <r>
      <rPr>
        <b/>
        <sz val="11"/>
        <color indexed="52"/>
        <rFont val="Arial"/>
        <family val="2"/>
        <charset val="161"/>
      </rPr>
      <t>spin,</t>
    </r>
    <r>
      <rPr>
        <sz val="11"/>
        <color indexed="43"/>
        <rFont val="Arial"/>
        <family val="2"/>
        <charset val="161"/>
      </rPr>
      <t xml:space="preserve"> ερμηνεύεται ορθότερα στην περιγραφή του κβαντομηχανικού ατομικού μοντέλου και των κβαντικών αριθμών, που διδάσκονται στην Γ΄ τάξη του Λυκείου.</t>
    </r>
  </si>
  <si>
    <t>Παρατηρούμε ότι το άτομο του οξυγόνου έχει στην εξωτερική στιβάδα του δύο μονήρη ηλεκτρόνια. Αυτό σημαίνει ότι μπορεί να σχηματίσει με το περιβάλλον του δύο ομοιοπολικούς δεσμούς, συνεισφέροντας αμοιβαία αυτά τα δύο ηλεκτρόνια, κατά την αλληλεπίδρασή του με άτομα αμέταλλων στοιχείων.
Στην περίπτωση σχηματισμού του μορίου του νερού, το άτομο του οξυγόνου συνάπτει ένα μοριακό δεσμό με καθένα από τα δύο άτομα υδρογόνου, με απο-τέλεσμα και τα τρία άτομα να αποκτήσουν ηλεκτρονιακή διαμόρφωση ευγενούς αερίου, αφού πλέον η εξωτερική στιβάδα τους είναι συμπληρωμένη.</t>
  </si>
  <si>
    <r>
      <t xml:space="preserve">Από την άλλη μεριά, στην περίπτωση σχηματισμού του μορίου του οξυγόνου </t>
    </r>
    <r>
      <rPr>
        <b/>
        <sz val="11"/>
        <color indexed="52"/>
        <rFont val="Arial"/>
        <family val="2"/>
        <charset val="161"/>
      </rPr>
      <t>(Ο</t>
    </r>
    <r>
      <rPr>
        <b/>
        <vertAlign val="subscript"/>
        <sz val="11"/>
        <color indexed="52"/>
        <rFont val="Arial"/>
        <family val="2"/>
        <charset val="161"/>
      </rPr>
      <t>2</t>
    </r>
    <r>
      <rPr>
        <b/>
        <sz val="11"/>
        <color indexed="52"/>
        <rFont val="Arial"/>
        <family val="2"/>
        <charset val="161"/>
      </rPr>
      <t>),</t>
    </r>
    <r>
      <rPr>
        <sz val="11"/>
        <color indexed="43"/>
        <rFont val="Arial"/>
        <family val="2"/>
        <charset val="161"/>
      </rPr>
      <t xml:space="preserve"> καταλαβαίνουμε ότι ο μόνος τρόπος να αποκτήσουν τα δύο άτομα στο σχημα-τιζόμενο μόριο, συμπληρωμένη εξωτερική στιβάδα, είναι να συνεισφέρουν αμοιβαία, τα δύο μονήρη ηλεκτρόνια, που διαθέτει το καθένα στην εξωτερική στιβάδα του και να δημιουργήσουν κατ' αυτό τον τρόπο, δύο ομοιοπολικούς δεσμούς μεταξύ τους, ή αλλιώς όπως λέμε ένα </t>
    </r>
    <r>
      <rPr>
        <b/>
        <sz val="11"/>
        <color indexed="52"/>
        <rFont val="Arial"/>
        <family val="2"/>
        <charset val="161"/>
      </rPr>
      <t>διπλό ομοιοπολικό δεσμό.</t>
    </r>
  </si>
  <si>
    <r>
      <t xml:space="preserve">Κλασικό παράδειγμα σύναψης ημιπολικού δεσμού έχουμε κατά το σχηματισμό του ιόντος </t>
    </r>
    <r>
      <rPr>
        <b/>
        <sz val="10"/>
        <color indexed="52"/>
        <rFont val="Arial"/>
        <family val="2"/>
        <charset val="161"/>
      </rPr>
      <t>αμμωνίου</t>
    </r>
    <r>
      <rPr>
        <sz val="10"/>
        <color indexed="43"/>
        <rFont val="Arial"/>
        <family val="2"/>
        <charset val="161"/>
      </rPr>
      <t xml:space="preserve"> </t>
    </r>
    <r>
      <rPr>
        <b/>
        <sz val="10"/>
        <color indexed="52"/>
        <rFont val="Arial"/>
        <family val="2"/>
        <charset val="161"/>
      </rPr>
      <t>(ΝΗ</t>
    </r>
    <r>
      <rPr>
        <b/>
        <vertAlign val="subscript"/>
        <sz val="10"/>
        <color indexed="52"/>
        <rFont val="Arial"/>
        <family val="2"/>
        <charset val="161"/>
      </rPr>
      <t>4</t>
    </r>
    <r>
      <rPr>
        <b/>
        <vertAlign val="superscript"/>
        <sz val="10"/>
        <color indexed="52"/>
        <rFont val="Arial"/>
        <family val="2"/>
        <charset val="161"/>
      </rPr>
      <t>+</t>
    </r>
    <r>
      <rPr>
        <b/>
        <sz val="10"/>
        <color indexed="52"/>
        <rFont val="Arial"/>
        <family val="2"/>
        <charset val="161"/>
      </rPr>
      <t>),</t>
    </r>
    <r>
      <rPr>
        <sz val="10"/>
        <color indexed="43"/>
        <rFont val="Arial"/>
        <family val="2"/>
        <charset val="161"/>
      </rPr>
      <t xml:space="preserve"> από τη συνένωση του ατόμου του αζώτου, που περιέχεται σε ένα μόριο αμμωνίας, με ένα κατιόν υδρογόνου </t>
    </r>
    <r>
      <rPr>
        <b/>
        <sz val="10"/>
        <color indexed="52"/>
        <rFont val="Arial"/>
        <family val="2"/>
        <charset val="161"/>
      </rPr>
      <t>(Η</t>
    </r>
    <r>
      <rPr>
        <b/>
        <vertAlign val="superscript"/>
        <sz val="10"/>
        <color indexed="52"/>
        <rFont val="Arial"/>
        <family val="2"/>
        <charset val="161"/>
      </rPr>
      <t>+</t>
    </r>
    <r>
      <rPr>
        <b/>
        <sz val="10"/>
        <color indexed="52"/>
        <rFont val="Arial"/>
        <family val="2"/>
        <charset val="161"/>
      </rPr>
      <t>).</t>
    </r>
    <r>
      <rPr>
        <sz val="10"/>
        <color indexed="43"/>
        <rFont val="Arial"/>
        <family val="2"/>
        <charset val="161"/>
      </rPr>
      <t xml:space="preserve"> </t>
    </r>
  </si>
  <si>
    <t>Ο σχηματισμός του αμμωνίου φαίνεται στις παρακάτω χημικές εξισώσεις, όπου η αμμωνία και το αμμώνιο εμφανίζονται με τον ηλεκτρονιακό τύπο τους...</t>
  </si>
  <si>
    <r>
      <t xml:space="preserve">                  </t>
    </r>
    <r>
      <rPr>
        <b/>
        <sz val="11"/>
        <color indexed="52"/>
        <rFont val="Arial"/>
        <family val="2"/>
        <charset val="161"/>
      </rPr>
      <t>Η</t>
    </r>
    <r>
      <rPr>
        <b/>
        <sz val="11"/>
        <color indexed="43"/>
        <rFont val="Arial"/>
        <family val="2"/>
        <charset val="161"/>
      </rPr>
      <t xml:space="preserve">                                       </t>
    </r>
    <r>
      <rPr>
        <b/>
        <sz val="11"/>
        <color indexed="52"/>
        <rFont val="Arial"/>
        <family val="2"/>
        <charset val="161"/>
      </rPr>
      <t>Η</t>
    </r>
    <r>
      <rPr>
        <b/>
        <sz val="11"/>
        <color indexed="43"/>
        <rFont val="Arial"/>
        <family val="2"/>
        <charset val="161"/>
      </rPr>
      <t xml:space="preserve">       </t>
    </r>
    <r>
      <rPr>
        <b/>
        <sz val="11"/>
        <color indexed="53"/>
        <rFont val="Arial"/>
        <family val="2"/>
        <charset val="161"/>
      </rPr>
      <t>+</t>
    </r>
    <r>
      <rPr>
        <b/>
        <sz val="11"/>
        <color indexed="43"/>
        <rFont val="Arial"/>
        <family val="2"/>
        <charset val="161"/>
      </rPr>
      <t xml:space="preserve"> 
             </t>
    </r>
    <r>
      <rPr>
        <b/>
        <sz val="11"/>
        <color indexed="52"/>
        <rFont val="Arial"/>
        <family val="2"/>
        <charset val="161"/>
      </rPr>
      <t xml:space="preserve">Η  Ν  </t>
    </r>
    <r>
      <rPr>
        <b/>
        <sz val="11"/>
        <color indexed="43"/>
        <rFont val="Arial"/>
        <family val="2"/>
        <charset val="161"/>
      </rPr>
      <t xml:space="preserve">   </t>
    </r>
    <r>
      <rPr>
        <b/>
        <sz val="11"/>
        <color indexed="10"/>
        <rFont val="Arial"/>
        <family val="2"/>
        <charset val="161"/>
      </rPr>
      <t>+</t>
    </r>
    <r>
      <rPr>
        <b/>
        <sz val="11"/>
        <color indexed="43"/>
        <rFont val="Arial"/>
        <family val="2"/>
        <charset val="161"/>
      </rPr>
      <t xml:space="preserve">     </t>
    </r>
    <r>
      <rPr>
        <b/>
        <sz val="11"/>
        <color indexed="50"/>
        <rFont val="Arial"/>
        <family val="2"/>
        <charset val="161"/>
      </rPr>
      <t>Η</t>
    </r>
    <r>
      <rPr>
        <b/>
        <vertAlign val="superscript"/>
        <sz val="11"/>
        <color indexed="50"/>
        <rFont val="Arial"/>
        <family val="2"/>
        <charset val="161"/>
      </rPr>
      <t>+</t>
    </r>
    <r>
      <rPr>
        <b/>
        <sz val="11"/>
        <color indexed="43"/>
        <rFont val="Arial"/>
        <family val="2"/>
        <charset val="161"/>
      </rPr>
      <t xml:space="preserve">     </t>
    </r>
    <r>
      <rPr>
        <b/>
        <sz val="11"/>
        <color indexed="10"/>
        <rFont val="Symbol"/>
        <family val="1"/>
        <charset val="2"/>
      </rPr>
      <t>®</t>
    </r>
    <r>
      <rPr>
        <b/>
        <sz val="11"/>
        <color indexed="43"/>
        <rFont val="Arial"/>
        <family val="2"/>
        <charset val="161"/>
      </rPr>
      <t xml:space="preserve">         </t>
    </r>
    <r>
      <rPr>
        <b/>
        <sz val="11"/>
        <color indexed="52"/>
        <rFont val="Arial"/>
        <family val="2"/>
        <charset val="161"/>
      </rPr>
      <t xml:space="preserve">Η  Ν  </t>
    </r>
    <r>
      <rPr>
        <b/>
        <sz val="11"/>
        <color indexed="50"/>
        <rFont val="Arial"/>
        <family val="2"/>
        <charset val="161"/>
      </rPr>
      <t>Η</t>
    </r>
    <r>
      <rPr>
        <b/>
        <sz val="11"/>
        <color indexed="43"/>
        <rFont val="Arial"/>
        <family val="2"/>
        <charset val="161"/>
      </rPr>
      <t xml:space="preserve">
               </t>
    </r>
    <r>
      <rPr>
        <b/>
        <vertAlign val="subscript"/>
        <sz val="11"/>
        <color indexed="43"/>
        <rFont val="Arial"/>
        <family val="2"/>
        <charset val="161"/>
      </rPr>
      <t xml:space="preserve">    </t>
    </r>
    <r>
      <rPr>
        <b/>
        <sz val="11"/>
        <color indexed="52"/>
        <rFont val="Arial"/>
        <family val="2"/>
        <charset val="161"/>
      </rPr>
      <t>Η</t>
    </r>
    <r>
      <rPr>
        <b/>
        <sz val="11"/>
        <color indexed="43"/>
        <rFont val="Arial"/>
        <family val="2"/>
        <charset val="161"/>
      </rPr>
      <t xml:space="preserve">                                     </t>
    </r>
    <r>
      <rPr>
        <b/>
        <vertAlign val="subscript"/>
        <sz val="11"/>
        <color indexed="43"/>
        <rFont val="Arial"/>
        <family val="2"/>
        <charset val="161"/>
      </rPr>
      <t xml:space="preserve">   </t>
    </r>
    <r>
      <rPr>
        <b/>
        <sz val="11"/>
        <color indexed="52"/>
        <rFont val="Arial"/>
        <family val="2"/>
        <charset val="161"/>
      </rPr>
      <t>Η</t>
    </r>
    <r>
      <rPr>
        <b/>
        <sz val="11"/>
        <color indexed="43"/>
        <rFont val="Arial"/>
        <family val="2"/>
        <charset val="161"/>
      </rPr>
      <t xml:space="preserve">  </t>
    </r>
  </si>
  <si>
    <r>
      <t xml:space="preserve">Το κατιόν </t>
    </r>
    <r>
      <rPr>
        <b/>
        <sz val="10"/>
        <color indexed="52"/>
        <rFont val="Arial"/>
        <family val="2"/>
        <charset val="161"/>
      </rPr>
      <t>Η</t>
    </r>
    <r>
      <rPr>
        <b/>
        <vertAlign val="superscript"/>
        <sz val="10"/>
        <color indexed="52"/>
        <rFont val="Arial"/>
        <family val="2"/>
        <charset val="161"/>
      </rPr>
      <t>+</t>
    </r>
    <r>
      <rPr>
        <sz val="10"/>
        <color indexed="43"/>
        <rFont val="Arial"/>
        <family val="2"/>
        <charset val="161"/>
      </rPr>
      <t xml:space="preserve"> διερχόμενο πλησίον του </t>
    </r>
    <r>
      <rPr>
        <b/>
        <sz val="10"/>
        <color indexed="52"/>
        <rFont val="Arial"/>
        <family val="2"/>
        <charset val="161"/>
      </rPr>
      <t xml:space="preserve">μη δεσμικού ηλεκτρονιακού ζεύγους, </t>
    </r>
    <r>
      <rPr>
        <sz val="10"/>
        <color indexed="43"/>
        <rFont val="Arial"/>
        <family val="2"/>
        <charset val="161"/>
      </rPr>
      <t>που διαθέτει στην εξωτερική στιβάδα του το άτομο του αζώτου, έλκεται από αυτό, αλλά και το έλκει, όπως συμβαίνει πάντα ανάμεσα σε σωμάτια με ετερώνυμα ηλεκτρικά φορτία.</t>
    </r>
  </si>
  <si>
    <t xml:space="preserve">Φυσικά, το άτομο του αζώτου σε καμιά περίπτωση δεν είναι διατεθιμένο να απαρνηθεί τα κυριαρχικά του δικαιώματα, πάνω σ΄αυτό το ζεύγος ηλεκτρονίων. Ας μη παραβλέπουμε το γεγονός ότι καθώς το άτομο του αζώτου ενώθηκε με τα τρία άτομα υδρογόνου και σχημάτισαν έτσι όλα μαζί το μόριο της αμμωνίας, απέκτησε ηλεκτρονιακή διαμόρφωση ευγενούς αερίου, δηλαδή κατάφερε να έχει την εξωτερική στιβάδα του συμπληρωμένη και δε θα επιτρέψει σε κανένα, να διαταράξει την σταθερότητα της κατάστασης στην οποία βρίσκεται τώρα.  </t>
  </si>
  <si>
    <r>
      <t xml:space="preserve">Το γεγονός λοιπόν ότι και το άτομο του αζώτου και το κατιόν του υδρογόνου διεκδικούν το εξωτερικό μη δεσμικό ζεύγος ηλεκτρονίων του ατόμου του αζώτου, καθιστά αυτό το ζεύγος ηλεκτρονίων </t>
    </r>
    <r>
      <rPr>
        <b/>
        <sz val="10"/>
        <color indexed="52"/>
        <rFont val="Arial"/>
        <family val="2"/>
        <charset val="161"/>
      </rPr>
      <t xml:space="preserve">κοινό </t>
    </r>
    <r>
      <rPr>
        <sz val="10"/>
        <color indexed="43"/>
        <rFont val="Arial"/>
        <family val="2"/>
        <charset val="161"/>
      </rPr>
      <t>και</t>
    </r>
    <r>
      <rPr>
        <b/>
        <sz val="10"/>
        <color indexed="52"/>
        <rFont val="Arial"/>
        <family val="2"/>
        <charset val="161"/>
      </rPr>
      <t xml:space="preserve"> δε-σμικό,</t>
    </r>
    <r>
      <rPr>
        <sz val="10"/>
        <color indexed="43"/>
        <rFont val="Arial"/>
        <family val="2"/>
        <charset val="161"/>
      </rPr>
      <t xml:space="preserve"> με συνέπεια τη συνένωση του ατόμου του αζώτου με ακόμη ένα άτομο υδρογόνου και το σχη-ματισμό κατ' αυτό τον τρόπο του ιόντος του αμμωνίου.</t>
    </r>
  </si>
  <si>
    <r>
      <t xml:space="preserve">Είναι φανερό ότι στο παραπάνω παράδειγμα, το άτομο του αζώτου έδρασε ως </t>
    </r>
    <r>
      <rPr>
        <b/>
        <sz val="10"/>
        <color indexed="52"/>
        <rFont val="Arial"/>
        <family val="2"/>
        <charset val="161"/>
      </rPr>
      <t>"δότης"</t>
    </r>
    <r>
      <rPr>
        <sz val="10"/>
        <color indexed="43"/>
        <rFont val="Arial"/>
        <family val="2"/>
        <charset val="161"/>
      </rPr>
      <t xml:space="preserve"> και το κατιόν </t>
    </r>
    <r>
      <rPr>
        <b/>
        <sz val="10"/>
        <color indexed="52"/>
        <rFont val="Arial"/>
        <family val="2"/>
        <charset val="161"/>
      </rPr>
      <t>Η</t>
    </r>
    <r>
      <rPr>
        <b/>
        <vertAlign val="superscript"/>
        <sz val="10"/>
        <color indexed="52"/>
        <rFont val="Arial"/>
        <family val="2"/>
        <charset val="161"/>
      </rPr>
      <t>+</t>
    </r>
    <r>
      <rPr>
        <b/>
        <sz val="10"/>
        <color indexed="52"/>
        <rFont val="Arial"/>
        <family val="2"/>
        <charset val="161"/>
      </rPr>
      <t>,</t>
    </r>
    <r>
      <rPr>
        <sz val="10"/>
        <color indexed="43"/>
        <rFont val="Arial"/>
        <family val="2"/>
        <charset val="161"/>
      </rPr>
      <t xml:space="preserve"> ως </t>
    </r>
    <r>
      <rPr>
        <b/>
        <sz val="10"/>
        <color indexed="52"/>
        <rFont val="Arial"/>
        <family val="2"/>
        <charset val="161"/>
      </rPr>
      <t>"δέκτης"</t>
    </r>
    <r>
      <rPr>
        <sz val="10"/>
        <color indexed="43"/>
        <rFont val="Arial"/>
        <family val="2"/>
        <charset val="161"/>
      </rPr>
      <t xml:space="preserve"> του μη δεσμικού ηλεκτρονιακού ζεύγους, το οποίο κατέληξε, όπως αναφέρθηκε και πριν, να γίνει δεσμικό ζεύγος ηλεκτρονίων.
Καταλαβαίνουμε λοιπόν, ότι για να σχηματιστεί ένας ημ-πολικός δεσμός θα πρέπει να υπάρχει από τη μια μεριά ένα άτομο που να διαθέτει στην εξωτερική στιβάδα του, τουλάχιστον ένα μη δεσμικό ζεύγος ηλεκτρονίων, δηλαδή να ανήκει στις ομάδες </t>
    </r>
    <r>
      <rPr>
        <b/>
        <sz val="10"/>
        <color indexed="52"/>
        <rFont val="Arial"/>
        <family val="2"/>
        <charset val="161"/>
      </rPr>
      <t>15η,</t>
    </r>
    <r>
      <rPr>
        <sz val="10"/>
        <color indexed="43"/>
        <rFont val="Arial"/>
        <family val="2"/>
        <charset val="161"/>
      </rPr>
      <t xml:space="preserve"> ή </t>
    </r>
    <r>
      <rPr>
        <b/>
        <sz val="10"/>
        <color indexed="52"/>
        <rFont val="Arial"/>
        <family val="2"/>
        <charset val="161"/>
      </rPr>
      <t>16η,</t>
    </r>
    <r>
      <rPr>
        <sz val="10"/>
        <color indexed="43"/>
        <rFont val="Arial"/>
        <family val="2"/>
        <charset val="161"/>
      </rPr>
      <t xml:space="preserve"> ή </t>
    </r>
    <r>
      <rPr>
        <b/>
        <sz val="10"/>
        <color indexed="52"/>
        <rFont val="Arial"/>
        <family val="2"/>
        <charset val="161"/>
      </rPr>
      <t>17η</t>
    </r>
    <r>
      <rPr>
        <sz val="10"/>
        <color indexed="43"/>
        <rFont val="Arial"/>
        <family val="2"/>
        <charset val="161"/>
      </rPr>
      <t xml:space="preserve"> του Π.Π. και από την άλλη να υπάρχει ένα άτομο που να παρουσιάζει έλλειμμα δύο ηλεκτρονίων στην εξωτερική στιβάδα του.   </t>
    </r>
  </si>
  <si>
    <r>
      <t xml:space="preserve">Κατά τα άλλα </t>
    </r>
    <r>
      <rPr>
        <b/>
        <sz val="10"/>
        <color indexed="52"/>
        <rFont val="Arial"/>
        <family val="2"/>
        <charset val="161"/>
      </rPr>
      <t xml:space="preserve">ο ημιπολικός δεσμός δε διαφέρει σε τίποτα από τον μοριακό. </t>
    </r>
    <r>
      <rPr>
        <sz val="10"/>
        <color indexed="43"/>
        <rFont val="Arial"/>
        <family val="2"/>
        <charset val="161"/>
      </rPr>
      <t xml:space="preserve">Αν δηλαδή μπορούσαμε να δούμε το ιόν του αμμωνίου, δε θα ήταν δυνατό να καταλάβουμε ποιο από τα τέσσερα άτομα υδρογόνου, περιφερόταν ως κατιόν </t>
    </r>
    <r>
      <rPr>
        <b/>
        <sz val="10"/>
        <color indexed="52"/>
        <rFont val="Arial"/>
        <family val="2"/>
        <charset val="161"/>
      </rPr>
      <t>Η</t>
    </r>
    <r>
      <rPr>
        <b/>
        <vertAlign val="superscript"/>
        <sz val="10"/>
        <color indexed="52"/>
        <rFont val="Arial"/>
        <family val="2"/>
        <charset val="161"/>
      </rPr>
      <t>+</t>
    </r>
    <r>
      <rPr>
        <sz val="10"/>
        <color indexed="43"/>
        <rFont val="Arial"/>
        <family val="2"/>
        <charset val="161"/>
      </rPr>
      <t xml:space="preserve"> στη "γειτονιά" της αμμωνίας, λίγο πριν σχηματιστεί το αμμώνιο.</t>
    </r>
  </si>
  <si>
    <r>
      <t xml:space="preserve">Ανάλογα ισχύουν και για το σχηματισμό του μορίου του αζώτου </t>
    </r>
    <r>
      <rPr>
        <b/>
        <sz val="11"/>
        <color indexed="52"/>
        <rFont val="Arial"/>
        <family val="2"/>
        <charset val="161"/>
      </rPr>
      <t>(Ν</t>
    </r>
    <r>
      <rPr>
        <b/>
        <vertAlign val="subscript"/>
        <sz val="11"/>
        <color indexed="52"/>
        <rFont val="Arial"/>
        <family val="2"/>
        <charset val="161"/>
      </rPr>
      <t>2</t>
    </r>
    <r>
      <rPr>
        <b/>
        <sz val="11"/>
        <color indexed="52"/>
        <rFont val="Arial"/>
        <family val="2"/>
        <charset val="161"/>
      </rPr>
      <t>),</t>
    </r>
    <r>
      <rPr>
        <sz val="11"/>
        <color indexed="43"/>
        <rFont val="Arial"/>
        <family val="2"/>
        <charset val="161"/>
      </rPr>
      <t xml:space="preserve"> όπου τα δύο άτομα αυτού του στοιχείου, για να αποκτήσουν συμπληρωμένη εξωτερική στιβά-δα, συνάπτουν μεταξύ τους τρεις ομοιοπολικούς δεσμούς, ή αλλιώς ένα </t>
    </r>
    <r>
      <rPr>
        <b/>
        <sz val="11"/>
        <color indexed="52"/>
        <rFont val="Arial"/>
        <family val="2"/>
        <charset val="161"/>
      </rPr>
      <t xml:space="preserve">τριπλό ομοιοπολικό δεσμό, </t>
    </r>
    <r>
      <rPr>
        <sz val="11"/>
        <color indexed="43"/>
        <rFont val="Arial"/>
        <family val="2"/>
        <charset val="161"/>
      </rPr>
      <t xml:space="preserve">καθώς το καθένα από αυτά διαθέτει τρία μονήρη ηλεκτρόνια στην εξωτερική στιβάδα του, </t>
    </r>
    <r>
      <rPr>
        <b/>
        <sz val="11"/>
        <color indexed="52"/>
        <rFont val="Arial"/>
        <family val="2"/>
        <charset val="161"/>
      </rPr>
      <t>(Ζ</t>
    </r>
    <r>
      <rPr>
        <b/>
        <vertAlign val="subscript"/>
        <sz val="11"/>
        <color indexed="52"/>
        <rFont val="Arial"/>
        <family val="2"/>
        <charset val="161"/>
      </rPr>
      <t>Ν</t>
    </r>
    <r>
      <rPr>
        <b/>
        <sz val="11"/>
        <color indexed="52"/>
        <rFont val="Arial"/>
        <family val="2"/>
        <charset val="161"/>
      </rPr>
      <t xml:space="preserve">=7, Κ:2, L:5).
</t>
    </r>
    <r>
      <rPr>
        <sz val="11"/>
        <color indexed="43"/>
        <rFont val="Arial"/>
        <family val="2"/>
        <charset val="161"/>
      </rPr>
      <t>Για το σχηματισμό λοιπόν του μορίου του αζώτου μπορούμε να γράψουμε…</t>
    </r>
    <r>
      <rPr>
        <b/>
        <sz val="11"/>
        <color indexed="52"/>
        <rFont val="Arial"/>
        <family val="2"/>
        <charset val="161"/>
      </rPr>
      <t xml:space="preserve"> </t>
    </r>
  </si>
  <si>
    <r>
      <t xml:space="preserve">Αν τώρα απαλλάξουμε τους ηλεκτρονιακούς τύπους των διαφόρων μορίων από την παρουσία των μη δεσμικών ηλεκτρονίων των ατόμων τους και αντικαταστή-σουμε κάθε δεσμικό ζεύγος ηλεκτρονίων με μία παύλα, τότε θα πάρουμε ένα νέο είδος χημικού τύπου, που ονομάζεται </t>
    </r>
    <r>
      <rPr>
        <b/>
        <sz val="11"/>
        <color indexed="52"/>
        <rFont val="Arial"/>
        <family val="2"/>
        <charset val="161"/>
      </rPr>
      <t>συντακτικός τύπος,</t>
    </r>
    <r>
      <rPr>
        <sz val="11"/>
        <color indexed="43"/>
        <rFont val="Arial"/>
        <family val="2"/>
        <charset val="161"/>
      </rPr>
      <t xml:space="preserve"> επειδή απλά δείχνει ποιά είναι η σύνταξη των ατόμων που συγκροτούν το μόριο, μέσα σε αυτό. ΄Ετσι λοιπόν, τα μόρια των οποίων το σχηματισμό εξετάσαμε παραπάνω, θα έχουν τους ακόλουθους συντακτικούς τύπους... </t>
    </r>
  </si>
  <si>
    <t>Παρατηρούμε ότι στο συντακτικό τύπο που παριστάνει κάποιο μόριο, οι παύλες που σχεδιάζονται γύρω από το σύμβολο κάθε στοιχείου και που όπως αναφέρ-θηκε παραπάνω, κάθε μία από αυτές παριστάνει έναν ομοιοπολικό δεσμό, δε μπορεί παρά να είναι τόσες, όσα είναι τα μονήρη ηλεκτρόνια της εξωτερικής στιβάδας στο άτομο του στοιχείου, αφού με κάθε ένα από αυτά, μέσα από τη γνωστή πλέον διαδικασία της αμοιβαίας συνεισφοράς, το ατομο συνάπτει ένα μοριακό δεσμό.</t>
  </si>
  <si>
    <r>
      <t xml:space="preserve">Πρέπει ακόμη να σημειωθεί ότι ο ομοιοπολικός δεσμός που σχηματίζεται ανά-μεσα σε δύο άτομα, μπορεί να είναι </t>
    </r>
    <r>
      <rPr>
        <b/>
        <sz val="11"/>
        <color indexed="52"/>
        <rFont val="Arial"/>
        <family val="2"/>
        <charset val="161"/>
      </rPr>
      <t>μη πολικός</t>
    </r>
    <r>
      <rPr>
        <sz val="11"/>
        <color indexed="43"/>
        <rFont val="Arial"/>
        <family val="2"/>
        <charset val="161"/>
      </rPr>
      <t xml:space="preserve"> ή </t>
    </r>
    <r>
      <rPr>
        <b/>
        <sz val="11"/>
        <color indexed="52"/>
        <rFont val="Arial"/>
        <family val="2"/>
        <charset val="161"/>
      </rPr>
      <t>πολικός.</t>
    </r>
  </si>
  <si>
    <r>
      <t xml:space="preserve">Η ανάγκη να χαρακτηριστεί ο μοριακός δεσμός, που αναπτύσσεται μεταξύ δύο ατόμων με τους παραπάνω όρους, προκύπτει εξαιτίας της ίδιας ή διαφορετικής </t>
    </r>
    <r>
      <rPr>
        <b/>
        <sz val="11"/>
        <color indexed="52"/>
        <rFont val="Arial"/>
        <family val="2"/>
        <charset val="161"/>
      </rPr>
      <t>ηλεκτραρνητικότητας</t>
    </r>
    <r>
      <rPr>
        <sz val="11"/>
        <color indexed="43"/>
        <rFont val="Arial"/>
        <family val="2"/>
        <charset val="161"/>
      </rPr>
      <t xml:space="preserve"> που μπορεί να έχουν αυτά τα άτομα.</t>
    </r>
  </si>
  <si>
    <r>
      <t xml:space="preserve">Γενικά όταν αναφερόμαστε στην </t>
    </r>
    <r>
      <rPr>
        <b/>
        <sz val="11"/>
        <color indexed="52"/>
        <rFont val="Arial"/>
        <family val="2"/>
        <charset val="161"/>
      </rPr>
      <t>ηλεκτραρνητικότητα</t>
    </r>
    <r>
      <rPr>
        <sz val="11"/>
        <color indexed="43"/>
        <rFont val="Arial"/>
        <family val="2"/>
        <charset val="161"/>
      </rPr>
      <t xml:space="preserve"> ενός στοιχείου, εννοούμε την τάση των ατόμων αυτού του στοιχείου, που βρίσκονται ενωμένα μέσα σε κάποιο μόριο με άλλα άτομα, να έλκουν προς το μέρος τους τα ηλεκτρόνια των κοινών ηλεκτρονιακών ζευγών.</t>
    </r>
  </si>
  <si>
    <r>
      <t xml:space="preserve">Καταλαβαίνουμε ότι όταν συνδέονται με μοριακό δεσμό δύο άτομα του </t>
    </r>
    <r>
      <rPr>
        <b/>
        <sz val="11"/>
        <color indexed="52"/>
        <rFont val="Arial"/>
        <family val="2"/>
        <charset val="161"/>
      </rPr>
      <t>ίδιου</t>
    </r>
    <r>
      <rPr>
        <sz val="11"/>
        <color indexed="43"/>
        <rFont val="Arial"/>
        <family val="2"/>
        <charset val="161"/>
      </rPr>
      <t xml:space="preserve"> </t>
    </r>
    <r>
      <rPr>
        <b/>
        <sz val="11"/>
        <color indexed="52"/>
        <rFont val="Arial"/>
        <family val="2"/>
        <charset val="161"/>
      </rPr>
      <t>στοχείου,</t>
    </r>
    <r>
      <rPr>
        <sz val="11"/>
        <color indexed="43"/>
        <rFont val="Arial"/>
        <family val="2"/>
        <charset val="161"/>
      </rPr>
      <t xml:space="preserve"> τα ηλεκτρόνια του δεσμού τους θα έλκονται εξίσου από τους πυρήνες αυτών των ατόμων, αφού αυτά θα έχουν </t>
    </r>
    <r>
      <rPr>
        <b/>
        <sz val="11"/>
        <color indexed="52"/>
        <rFont val="Arial"/>
        <family val="2"/>
        <charset val="161"/>
      </rPr>
      <t>ίδια ηλεκτραρνητικότητα.</t>
    </r>
    <r>
      <rPr>
        <sz val="11"/>
        <color indexed="43"/>
        <rFont val="Arial"/>
        <family val="2"/>
        <charset val="161"/>
      </rPr>
      <t xml:space="preserve"> Αυτό θα έχει ως συνέπεια, η παρουσία του κοινού ηλεκτρονιακού ζεύγους και του ηλεκτρικού φορτίου του, να κατανέμεται ομοιόμορφα στο μεταξύ των δύο πυρήνων χώρο. Σε μια τέτοια περίπτωση ο δεσμός χαρακτηρίζεται ως </t>
    </r>
    <r>
      <rPr>
        <b/>
        <sz val="11"/>
        <color indexed="52"/>
        <rFont val="Arial"/>
        <family val="2"/>
        <charset val="161"/>
      </rPr>
      <t xml:space="preserve">μη πολικός ομοιοπολικός δεσμός. </t>
    </r>
    <r>
      <rPr>
        <sz val="11"/>
        <color indexed="43"/>
        <rFont val="Arial"/>
        <family val="2"/>
        <charset val="161"/>
      </rPr>
      <t xml:space="preserve">Για παράδειγμα, τέτοιος είναι ο μοριακός δεσμός που αναπτύσσεται ανάμεσα στα δύο άτομα φθορίου, μέσα στο μόριο αυτού του στοιχείου </t>
    </r>
    <r>
      <rPr>
        <b/>
        <sz val="11"/>
        <color indexed="52"/>
        <rFont val="Arial"/>
        <family val="2"/>
        <charset val="161"/>
      </rPr>
      <t>(F</t>
    </r>
    <r>
      <rPr>
        <b/>
        <vertAlign val="subscript"/>
        <sz val="11"/>
        <color indexed="52"/>
        <rFont val="Arial"/>
        <family val="2"/>
        <charset val="161"/>
      </rPr>
      <t>2</t>
    </r>
    <r>
      <rPr>
        <b/>
        <sz val="11"/>
        <color indexed="52"/>
        <rFont val="Arial"/>
        <family val="2"/>
        <charset val="161"/>
      </rPr>
      <t>).</t>
    </r>
    <r>
      <rPr>
        <sz val="11"/>
        <color indexed="43"/>
        <rFont val="Arial"/>
        <family val="2"/>
        <charset val="161"/>
      </rPr>
      <t xml:space="preserve"> Ο σχηματισμός αυτού του μορίου περιγράφηκε παραπάνω.</t>
    </r>
  </si>
  <si>
    <r>
      <t xml:space="preserve">Όταν τα άτομα που συνδέονται με το μοριακό δεσμό είναι του ίδιου στοιχείου, το ηλεκτρικό φορτίο του κοινού ηλεκτρονιακού ζεύγους κατανέμεται ομοιόμορφα στο χώρο γύρω από τους δύο πυρήνες, </t>
    </r>
    <r>
      <rPr>
        <b/>
        <sz val="10"/>
        <color indexed="52"/>
        <rFont val="Arial"/>
        <family val="2"/>
        <charset val="161"/>
      </rPr>
      <t>(μη πολικός δεσμός)</t>
    </r>
  </si>
  <si>
    <r>
      <t xml:space="preserve">Στην περίπτωση που τα άτομα που συνδέονται με το μοριακό δεσμό, προέρχονται από διαφορετικά στοιχεία, το ηλεκτρικό φορτίο του κοινού ηλεκτρονιακού ζεύγους κάνει περισσότερο αισθητή την παρουσία του, στην περιοχή γύρω από τον πυρήνα του ηλεκτραρνητικότερου ατόμου, με αποτέλεσμα σε αυτή την περιοχή να εμφανίζεται ένα κλάσμα του αρνητικού στοιχειώδους ηλ. φορτίου </t>
    </r>
    <r>
      <rPr>
        <b/>
        <sz val="10"/>
        <color indexed="52"/>
        <rFont val="Arial"/>
        <family val="2"/>
        <charset val="161"/>
      </rPr>
      <t>(δ–),</t>
    </r>
    <r>
      <rPr>
        <sz val="10"/>
        <color indexed="43"/>
        <rFont val="Arial"/>
        <family val="2"/>
        <charset val="161"/>
      </rPr>
      <t xml:space="preserve"> ενώ στην άλλη άκρη του δεσμού εμφανίζεται ένα αντίθετο κλάσμα ηλ. φορτίου </t>
    </r>
    <r>
      <rPr>
        <b/>
        <sz val="10"/>
        <color indexed="52"/>
        <rFont val="Arial"/>
        <family val="2"/>
        <charset val="161"/>
      </rPr>
      <t>(δ+).</t>
    </r>
    <r>
      <rPr>
        <sz val="10"/>
        <color indexed="43"/>
        <rFont val="Arial"/>
        <family val="2"/>
        <charset val="161"/>
      </rPr>
      <t xml:space="preserve"> Ένας τέτοιος μοριακός δεσμός, λέμε ότι είναι </t>
    </r>
    <r>
      <rPr>
        <b/>
        <sz val="10"/>
        <color indexed="52"/>
        <rFont val="Arial"/>
        <family val="2"/>
        <charset val="161"/>
      </rPr>
      <t>πολωμένος (πολικός δεσμός).</t>
    </r>
  </si>
  <si>
    <r>
      <t xml:space="preserve">Προφανώς όταν τα άτομα που συνδέονται με μορικό δεσμό, προέρχονται από </t>
    </r>
    <r>
      <rPr>
        <b/>
        <sz val="11"/>
        <color indexed="52"/>
        <rFont val="Arial"/>
        <family val="2"/>
        <charset val="161"/>
      </rPr>
      <t>διαφορετικά στοιχεία,</t>
    </r>
    <r>
      <rPr>
        <sz val="11"/>
        <color indexed="43"/>
        <rFont val="Arial"/>
        <family val="2"/>
        <charset val="161"/>
      </rPr>
      <t xml:space="preserve"> τα ηλεκτρόνια του δεσμού τους θα έλκονται ισχυρότερα προς το άτομο του ηλεκτραρνητικότερου από τα δύο στοιχεία. Αυτό για παρά-δειγμα συμβαίνει στο μόριο του </t>
    </r>
    <r>
      <rPr>
        <b/>
        <sz val="11"/>
        <color indexed="52"/>
        <rFont val="Arial"/>
        <family val="2"/>
        <charset val="161"/>
      </rPr>
      <t>υδοχλωρίου (HCl),</t>
    </r>
    <r>
      <rPr>
        <sz val="11"/>
        <color indexed="43"/>
        <rFont val="Arial"/>
        <family val="2"/>
        <charset val="161"/>
      </rPr>
      <t xml:space="preserve"> όπου το κοινό ηλεκτρονιακό ζεύγος, έλκεται ισχυρότερα προς το μέρος του ατόμου του </t>
    </r>
    <r>
      <rPr>
        <b/>
        <sz val="11"/>
        <color indexed="52"/>
        <rFont val="Arial"/>
        <family val="2"/>
        <charset val="161"/>
      </rPr>
      <t>Cl,</t>
    </r>
    <r>
      <rPr>
        <sz val="11"/>
        <color indexed="43"/>
        <rFont val="Arial"/>
        <family val="2"/>
        <charset val="161"/>
      </rPr>
      <t xml:space="preserve"> επειδή αυτό το στοιχείο είναι ηλεκτραρνητικότερο του υδρογόνου. 
Το γεγονός αυτό έχει ως αποτέλεσμα, να είναι εντονότερη η παρουσία του κοινού ηλεκτρονιακού ζεύγους, άρα και του ηλεκτρικού φορτίου του, προς το μέρος του ατόμου του </t>
    </r>
    <r>
      <rPr>
        <b/>
        <sz val="11"/>
        <color indexed="52"/>
        <rFont val="Arial"/>
        <family val="2"/>
        <charset val="161"/>
      </rPr>
      <t>Cl,</t>
    </r>
    <r>
      <rPr>
        <sz val="11"/>
        <color indexed="43"/>
        <rFont val="Arial"/>
        <family val="2"/>
        <charset val="161"/>
      </rPr>
      <t xml:space="preserve"> με συνέπεια σ' αυτή την περιοχή του μορίου, να εμφανίζεται ένα κλάσμα του αρνητικού στοιχειώδους ηλεκτρικού φορτίου, που το συμβολίζουμε </t>
    </r>
    <r>
      <rPr>
        <b/>
        <sz val="11"/>
        <color indexed="52"/>
        <rFont val="Arial"/>
        <family val="2"/>
        <charset val="161"/>
      </rPr>
      <t>"δ–",</t>
    </r>
    <r>
      <rPr>
        <sz val="11"/>
        <color indexed="43"/>
        <rFont val="Arial"/>
        <family val="2"/>
        <charset val="161"/>
      </rPr>
      <t xml:space="preserve"> ενώ από τη μεριά του ατόμου του υδρογόνου εμφανίζεται ένα αντίθετο κλά-σμα ηλεκτρικού φορτίου, το οποίο συμβολίζεται </t>
    </r>
    <r>
      <rPr>
        <b/>
        <sz val="11"/>
        <color indexed="52"/>
        <rFont val="Arial"/>
        <family val="2"/>
        <charset val="161"/>
      </rPr>
      <t>"δ+".</t>
    </r>
  </si>
  <si>
    <r>
      <t xml:space="preserve">Σε μια τέτοια περίπτωση ο μοριακός δεσμός χαρακτηρίζεται ως </t>
    </r>
    <r>
      <rPr>
        <b/>
        <sz val="11"/>
        <color indexed="52"/>
        <rFont val="Arial"/>
        <family val="2"/>
        <charset val="161"/>
      </rPr>
      <t>πολικός ομοιο-πολικός δεσμός.</t>
    </r>
  </si>
  <si>
    <r>
      <t xml:space="preserve">Το πόσο πολύ πολωμένος είναι ένας πολικός ομοιοπολικός δεσμός, εκφράζεται από ένα </t>
    </r>
    <r>
      <rPr>
        <b/>
        <sz val="11"/>
        <color indexed="52"/>
        <rFont val="Arial"/>
        <family val="2"/>
        <charset val="161"/>
      </rPr>
      <t>διανυσματικό μέγεθος,</t>
    </r>
    <r>
      <rPr>
        <sz val="11"/>
        <color indexed="43"/>
        <rFont val="Arial"/>
        <family val="2"/>
        <charset val="161"/>
      </rPr>
      <t xml:space="preserve"> την </t>
    </r>
    <r>
      <rPr>
        <b/>
        <sz val="11"/>
        <color indexed="52"/>
        <rFont val="Arial"/>
        <family val="2"/>
        <charset val="161"/>
      </rPr>
      <t>ηλεκτρική διπολική ροπή</t>
    </r>
    <r>
      <rPr>
        <sz val="11"/>
        <color indexed="43"/>
        <rFont val="Arial"/>
        <family val="2"/>
        <charset val="161"/>
      </rPr>
      <t xml:space="preserve"> του πολωμένου δεσμού, που συμβολίζεται με το γράμμα </t>
    </r>
    <r>
      <rPr>
        <b/>
        <sz val="11"/>
        <color indexed="52"/>
        <rFont val="Arial"/>
        <family val="2"/>
        <charset val="161"/>
      </rPr>
      <t>μ</t>
    </r>
    <r>
      <rPr>
        <sz val="11"/>
        <color indexed="43"/>
        <rFont val="Arial"/>
        <family val="2"/>
        <charset val="161"/>
      </rPr>
      <t xml:space="preserve"> και το μέτρο της δίνεται από τη σχέση... </t>
    </r>
  </si>
  <si>
    <r>
      <t xml:space="preserve">Το διάνυσμα της ηλ. διπολικής ροπής </t>
    </r>
    <r>
      <rPr>
        <b/>
        <sz val="10"/>
        <color indexed="52"/>
        <rFont val="Arial"/>
        <family val="2"/>
        <charset val="161"/>
      </rPr>
      <t>μ</t>
    </r>
    <r>
      <rPr>
        <sz val="10"/>
        <color indexed="43"/>
        <rFont val="Arial"/>
        <family val="2"/>
        <charset val="161"/>
      </rPr>
      <t xml:space="preserve"> ενός πολικού ομοιοπολικόυ δεσμού έχει φορά προς το φορτίο </t>
    </r>
    <r>
      <rPr>
        <b/>
        <sz val="10"/>
        <color indexed="52"/>
        <rFont val="Arial"/>
        <family val="2"/>
        <charset val="161"/>
      </rPr>
      <t>δ–.</t>
    </r>
  </si>
  <si>
    <r>
      <t xml:space="preserve">Το διάνυσμα που παριστάνει την ηλ. διπολική ροπή ενός πολωμένου δεσμού, όπως φαίνεται και στο </t>
    </r>
    <r>
      <rPr>
        <sz val="11"/>
        <color indexed="48"/>
        <rFont val="Arial"/>
        <family val="2"/>
        <charset val="161"/>
      </rPr>
      <t>διπλανό σχήμα,</t>
    </r>
    <r>
      <rPr>
        <sz val="11"/>
        <color indexed="43"/>
        <rFont val="Arial"/>
        <family val="2"/>
        <charset val="161"/>
      </rPr>
      <t xml:space="preserve"> έχει διεύθυνση την ευθεία επί της οποίας αναπτύσσεται ο μοριακός δεσμός, δηλαδή την ευθεία που διέρχεται από τους πυρήνες των δύο ατόμων, που συνδέονται με το δεσμό αυτό, με </t>
    </r>
    <r>
      <rPr>
        <b/>
        <sz val="11"/>
        <color indexed="52"/>
        <rFont val="Arial"/>
        <family val="2"/>
        <charset val="161"/>
      </rPr>
      <t>κατεύθυνση προς το αρνητικό ηλεκτρικό φορτίο δ–.</t>
    </r>
  </si>
  <si>
    <r>
      <t>Αν ένα μόριο σχηματίζεται μόνο από δύο άτομα διαφορετικών στοιχείων, ο δε-σμός που συνδέει αυτά τα άτομα είναι πολικός ομοιοπολικός δεσμός, με απο-τέλεσμα το μόριο να παρουσιάζεται ως ένα</t>
    </r>
    <r>
      <rPr>
        <b/>
        <sz val="11"/>
        <color indexed="53"/>
        <rFont val="Arial"/>
        <family val="2"/>
        <charset val="161"/>
      </rPr>
      <t xml:space="preserve"> </t>
    </r>
    <r>
      <rPr>
        <b/>
        <sz val="11"/>
        <color indexed="52"/>
        <rFont val="Arial"/>
        <family val="2"/>
        <charset val="161"/>
      </rPr>
      <t>ηλεκτρικό δίπολο</t>
    </r>
    <r>
      <rPr>
        <b/>
        <sz val="11"/>
        <color indexed="11"/>
        <rFont val="Arial"/>
        <family val="2"/>
        <charset val="161"/>
      </rPr>
      <t>**</t>
    </r>
    <r>
      <rPr>
        <b/>
        <sz val="11"/>
        <color indexed="52"/>
        <rFont val="Arial"/>
        <family val="2"/>
        <charset val="161"/>
      </rPr>
      <t>,</t>
    </r>
    <r>
      <rPr>
        <sz val="11"/>
        <color indexed="43"/>
        <rFont val="Arial"/>
        <family val="2"/>
        <charset val="161"/>
      </rPr>
      <t xml:space="preserve"> αφού από τη μεριά του ηλεκτραρνητικότερου ατόμου, το μόριο εμφανίζει αρνητικό ηλεκτρικό φορτίο, ενώ από τη μεριά του άλλου ατόμου, εμφανίζεται θετικά φορτισμένο.</t>
    </r>
  </si>
  <si>
    <r>
      <t xml:space="preserve">Το </t>
    </r>
    <r>
      <rPr>
        <b/>
        <sz val="10"/>
        <color indexed="52"/>
        <rFont val="Arial"/>
        <family val="2"/>
        <charset val="161"/>
      </rPr>
      <t>ηλεκτρικό δίπολο</t>
    </r>
    <r>
      <rPr>
        <sz val="10"/>
        <color indexed="43"/>
        <rFont val="Arial"/>
        <family val="2"/>
        <charset val="161"/>
      </rPr>
      <t xml:space="preserve"> είναι ένα σύστημα δύο αντίθετων ηλεκτρικών φορτίων </t>
    </r>
    <r>
      <rPr>
        <b/>
        <sz val="10"/>
        <color indexed="52"/>
        <rFont val="Arial"/>
        <family val="2"/>
        <charset val="161"/>
      </rPr>
      <t>+q</t>
    </r>
    <r>
      <rPr>
        <sz val="10"/>
        <color indexed="43"/>
        <rFont val="Arial"/>
        <family val="2"/>
        <charset val="161"/>
      </rPr>
      <t xml:space="preserve"> και </t>
    </r>
    <r>
      <rPr>
        <b/>
        <sz val="10"/>
        <color indexed="52"/>
        <rFont val="Arial"/>
        <family val="2"/>
        <charset val="161"/>
      </rPr>
      <t>–q</t>
    </r>
    <r>
      <rPr>
        <sz val="10"/>
        <color indexed="43"/>
        <rFont val="Arial"/>
        <family val="2"/>
        <charset val="161"/>
      </rPr>
      <t xml:space="preserve"> που βρίσκονται σε μικρή και σταθερή μεταξύ τους απόσταση, </t>
    </r>
    <r>
      <rPr>
        <b/>
        <sz val="10"/>
        <color indexed="52"/>
        <rFont val="Arial"/>
        <family val="2"/>
        <charset val="161"/>
      </rPr>
      <t xml:space="preserve">d. </t>
    </r>
    <r>
      <rPr>
        <sz val="10"/>
        <color indexed="43"/>
        <rFont val="Arial"/>
        <family val="2"/>
        <charset val="161"/>
      </rPr>
      <t xml:space="preserve">Χαρακτηριστικό μέγεθος του ηλεκτρικού διπόλου είναι η </t>
    </r>
    <r>
      <rPr>
        <b/>
        <sz val="10"/>
        <color indexed="52"/>
        <rFont val="Arial"/>
        <family val="2"/>
        <charset val="161"/>
      </rPr>
      <t>ηλεκτρική διπολική ροπή μ</t>
    </r>
    <r>
      <rPr>
        <sz val="10"/>
        <color indexed="43"/>
        <rFont val="Arial"/>
        <family val="2"/>
        <charset val="161"/>
      </rPr>
      <t xml:space="preserve"> αυτού, που έχει μετρο... </t>
    </r>
  </si>
  <si>
    <r>
      <t xml:space="preserve">Επειδή το χλώριο είναι ηλεκτραρνητικότερο του υ-δρογόνου, ο δεσμός μεταξύ των ατόμων των δύο στοιχείων είναι πολικός ομοιοπολικός δεσμός, με αποτέλεσμα το μόριο του υδροχλωρίου </t>
    </r>
    <r>
      <rPr>
        <b/>
        <sz val="10"/>
        <color indexed="52"/>
        <rFont val="Arial"/>
        <family val="2"/>
        <charset val="161"/>
      </rPr>
      <t>(HCl),</t>
    </r>
    <r>
      <rPr>
        <sz val="10"/>
        <color indexed="43"/>
        <rFont val="Arial"/>
        <family val="2"/>
        <charset val="161"/>
      </rPr>
      <t xml:space="preserve"> να είναι ένα </t>
    </r>
    <r>
      <rPr>
        <b/>
        <sz val="10"/>
        <color indexed="52"/>
        <rFont val="Arial"/>
        <family val="2"/>
        <charset val="161"/>
      </rPr>
      <t xml:space="preserve">ηλεκτρικό δίπολο. </t>
    </r>
    <r>
      <rPr>
        <sz val="10"/>
        <color indexed="43"/>
        <rFont val="Arial"/>
        <family val="2"/>
        <charset val="161"/>
      </rPr>
      <t xml:space="preserve">Η ηλεκτρική διπολική ροπή </t>
    </r>
    <r>
      <rPr>
        <b/>
        <sz val="10"/>
        <color indexed="52"/>
        <rFont val="Arial"/>
        <family val="2"/>
        <charset val="161"/>
      </rPr>
      <t>μ,</t>
    </r>
    <r>
      <rPr>
        <sz val="10"/>
        <color indexed="43"/>
        <rFont val="Arial"/>
        <family val="2"/>
        <charset val="161"/>
      </rPr>
      <t xml:space="preserve"> του πολικού ομοιοπολικού δεσμού, είναι ταυτόχρονα και ηλεκτρική διπολική ροπή του πολωμένου μορίου.</t>
    </r>
  </si>
  <si>
    <r>
      <t xml:space="preserve">Αν πάλι σε ένα μόριο υπάρχουν περισσότεροι από ένας πολικοί ομοιοπολικοί δεσμοί, τότε για να υπολογιστεί η συνολική ηλεκτρική διπολική ροπή του μορίου, θα πρέπει να προσδιοριστεί η συνολική </t>
    </r>
    <r>
      <rPr>
        <b/>
        <sz val="11"/>
        <color indexed="52"/>
        <rFont val="Arial"/>
        <family val="2"/>
        <charset val="161"/>
      </rPr>
      <t>συνισταμένη</t>
    </r>
    <r>
      <rPr>
        <sz val="11"/>
        <color indexed="43"/>
        <rFont val="Arial"/>
        <family val="2"/>
        <charset val="161"/>
      </rPr>
      <t xml:space="preserve"> των διανυσμάτων των ηλεκτρικών διπολικών ροπών όλων των πολικών ομοιοπολικών δεσμών.
Για παράδειγμα, στο μόριο του νερού </t>
    </r>
    <r>
      <rPr>
        <b/>
        <sz val="11"/>
        <color indexed="52"/>
        <rFont val="Arial"/>
        <family val="2"/>
        <charset val="161"/>
      </rPr>
      <t>(Η</t>
    </r>
    <r>
      <rPr>
        <b/>
        <vertAlign val="subscript"/>
        <sz val="11"/>
        <color indexed="52"/>
        <rFont val="Arial"/>
        <family val="2"/>
        <charset val="161"/>
      </rPr>
      <t>2</t>
    </r>
    <r>
      <rPr>
        <b/>
        <sz val="11"/>
        <color indexed="52"/>
        <rFont val="Arial"/>
        <family val="2"/>
        <charset val="161"/>
      </rPr>
      <t>Ο),</t>
    </r>
    <r>
      <rPr>
        <sz val="11"/>
        <color indexed="43"/>
        <rFont val="Arial"/>
        <family val="2"/>
        <charset val="161"/>
      </rPr>
      <t xml:space="preserve"> η συνισταμένη </t>
    </r>
    <r>
      <rPr>
        <b/>
        <sz val="11"/>
        <color indexed="52"/>
        <rFont val="Arial"/>
        <family val="2"/>
        <charset val="161"/>
      </rPr>
      <t>μ,</t>
    </r>
    <r>
      <rPr>
        <sz val="11"/>
        <color indexed="43"/>
        <rFont val="Arial"/>
        <family val="2"/>
        <charset val="161"/>
      </rPr>
      <t xml:space="preserve"> των διανυσμάτων </t>
    </r>
    <r>
      <rPr>
        <b/>
        <sz val="11"/>
        <color indexed="52"/>
        <rFont val="Arial"/>
        <family val="2"/>
        <charset val="161"/>
      </rPr>
      <t>μ</t>
    </r>
    <r>
      <rPr>
        <b/>
        <vertAlign val="subscript"/>
        <sz val="11"/>
        <color indexed="52"/>
        <rFont val="Arial"/>
        <family val="2"/>
        <charset val="161"/>
      </rPr>
      <t>1</t>
    </r>
    <r>
      <rPr>
        <sz val="11"/>
        <color indexed="43"/>
        <rFont val="Arial"/>
        <family val="2"/>
        <charset val="161"/>
      </rPr>
      <t xml:space="preserve"> και </t>
    </r>
    <r>
      <rPr>
        <b/>
        <sz val="11"/>
        <color indexed="52"/>
        <rFont val="Arial"/>
        <family val="2"/>
        <charset val="161"/>
      </rPr>
      <t>μ</t>
    </r>
    <r>
      <rPr>
        <b/>
        <vertAlign val="subscript"/>
        <sz val="11"/>
        <color indexed="52"/>
        <rFont val="Arial"/>
        <family val="2"/>
        <charset val="161"/>
      </rPr>
      <t>2</t>
    </r>
    <r>
      <rPr>
        <b/>
        <sz val="11"/>
        <color indexed="52"/>
        <rFont val="Arial"/>
        <family val="2"/>
        <charset val="161"/>
      </rPr>
      <t>,</t>
    </r>
    <r>
      <rPr>
        <sz val="11"/>
        <color indexed="43"/>
        <rFont val="Arial"/>
        <family val="2"/>
        <charset val="161"/>
      </rPr>
      <t xml:space="preserve"> των ηλεκτρικών διπολικών ροπών, που χαρακτηρίζουν τους δύο πολι-κούς ομοιοπολικούς δεσμούς, του ατόμου του οξυγόνου με τα δύο άτομα του υδρογόνου, είναι η συνολική ηλεκτρική διπολική ροπή του μορίου. Σχετικό είναι το</t>
    </r>
    <r>
      <rPr>
        <sz val="11"/>
        <color indexed="48"/>
        <rFont val="Arial"/>
        <family val="2"/>
        <charset val="161"/>
      </rPr>
      <t xml:space="preserve"> παρακάτω σχήμα. </t>
    </r>
  </si>
  <si>
    <r>
      <t xml:space="preserve">Αν οι δεσμοί του ατόμου του οξυγόνου με τα δύο άτομα υδρογόνου στο μόριο του νερού, σχημάτιζαν μεταξύ τους γωνία ίση με </t>
    </r>
    <r>
      <rPr>
        <b/>
        <sz val="10"/>
        <color indexed="52"/>
        <rFont val="Arial"/>
        <family val="2"/>
        <charset val="161"/>
      </rPr>
      <t>180°,</t>
    </r>
    <r>
      <rPr>
        <sz val="10"/>
        <color indexed="43"/>
        <rFont val="Arial"/>
        <family val="2"/>
        <charset val="161"/>
      </rPr>
      <t xml:space="preserve"> τα διανύσματα </t>
    </r>
    <r>
      <rPr>
        <b/>
        <sz val="10"/>
        <color indexed="52"/>
        <rFont val="Arial"/>
        <family val="2"/>
        <charset val="161"/>
      </rPr>
      <t>μ</t>
    </r>
    <r>
      <rPr>
        <b/>
        <vertAlign val="subscript"/>
        <sz val="10"/>
        <color indexed="52"/>
        <rFont val="Arial"/>
        <family val="2"/>
        <charset val="161"/>
      </rPr>
      <t>1</t>
    </r>
    <r>
      <rPr>
        <sz val="10"/>
        <color indexed="43"/>
        <rFont val="Arial"/>
        <family val="2"/>
        <charset val="161"/>
      </rPr>
      <t xml:space="preserve"> και </t>
    </r>
    <r>
      <rPr>
        <b/>
        <sz val="10"/>
        <color indexed="52"/>
        <rFont val="Arial"/>
        <family val="2"/>
        <charset val="161"/>
      </rPr>
      <t>μ</t>
    </r>
    <r>
      <rPr>
        <b/>
        <vertAlign val="subscript"/>
        <sz val="10"/>
        <color indexed="52"/>
        <rFont val="Arial"/>
        <family val="2"/>
        <charset val="161"/>
      </rPr>
      <t>2</t>
    </r>
    <r>
      <rPr>
        <sz val="10"/>
        <color indexed="43"/>
        <rFont val="Arial"/>
        <family val="2"/>
        <charset val="161"/>
      </rPr>
      <t xml:space="preserve"> θα έδιναν συνολική συνισταμένη ηλεκτρική διπολική ροπή ίση με μηδέν. Επειδή η τιμή της γωνίας των δύο παραπάνω δεσμών είναι περίπου </t>
    </r>
    <r>
      <rPr>
        <b/>
        <sz val="10"/>
        <color indexed="52"/>
        <rFont val="Arial"/>
        <family val="2"/>
        <charset val="161"/>
      </rPr>
      <t>105°,</t>
    </r>
    <r>
      <rPr>
        <sz val="10"/>
        <color indexed="43"/>
        <rFont val="Arial"/>
        <family val="2"/>
        <charset val="161"/>
      </rPr>
      <t xml:space="preserve"> τα δύο παραπάνω διανύσματα δίνουν συνισταμένη </t>
    </r>
    <r>
      <rPr>
        <b/>
        <sz val="10"/>
        <color indexed="52"/>
        <rFont val="Arial"/>
        <family val="2"/>
        <charset val="161"/>
      </rPr>
      <t>μ</t>
    </r>
    <r>
      <rPr>
        <b/>
        <sz val="10"/>
        <color indexed="52"/>
        <rFont val="Symbol"/>
        <family val="1"/>
        <charset val="2"/>
      </rPr>
      <t>¹</t>
    </r>
    <r>
      <rPr>
        <b/>
        <sz val="10"/>
        <color indexed="52"/>
        <rFont val="Arial"/>
        <family val="2"/>
        <charset val="161"/>
      </rPr>
      <t>0.</t>
    </r>
    <r>
      <rPr>
        <sz val="10"/>
        <color indexed="43"/>
        <rFont val="Arial"/>
        <family val="2"/>
        <charset val="161"/>
      </rPr>
      <t xml:space="preserve"> Αυτό σημαίνει ότι </t>
    </r>
    <r>
      <rPr>
        <b/>
        <sz val="10"/>
        <color indexed="52"/>
        <rFont val="Arial"/>
        <family val="2"/>
        <charset val="161"/>
      </rPr>
      <t>το μόριο του νερού είναι ένα ηλεκτρικό δίπολο,</t>
    </r>
    <r>
      <rPr>
        <sz val="10"/>
        <color indexed="43"/>
        <rFont val="Arial"/>
        <family val="2"/>
        <charset val="161"/>
      </rPr>
      <t xml:space="preserve"> ή αλλιώς σε αυτό το μόριο, τα κέντρα αρνητικού και θετικού ηλεκτρικού φορτίου, δεν ταυτίζονται.</t>
    </r>
  </si>
  <si>
    <r>
      <t xml:space="preserve">                                                      +    </t>
    </r>
    <r>
      <rPr>
        <b/>
        <sz val="16"/>
        <color indexed="51"/>
        <rFont val="Arial"/>
        <family val="2"/>
        <charset val="161"/>
      </rPr>
      <t>e</t>
    </r>
  </si>
  <si>
    <r>
      <t xml:space="preserve">Σύμφωνα πάντως με τις σύγχρονες απόψεις σχετικά με τη δομή του ατόμου, όπως αυτές διατυπώνονται στην περιγραφή του </t>
    </r>
    <r>
      <rPr>
        <b/>
        <sz val="11"/>
        <color rgb="FFFFC000"/>
        <rFont val="Arial"/>
        <family val="2"/>
        <charset val="161"/>
      </rPr>
      <t>κβαντομηχανικού ατομικού</t>
    </r>
    <r>
      <rPr>
        <sz val="11"/>
        <color indexed="43"/>
        <rFont val="Arial"/>
        <family val="2"/>
      </rPr>
      <t xml:space="preserve"> </t>
    </r>
    <r>
      <rPr>
        <b/>
        <sz val="11"/>
        <color rgb="FFFFC000"/>
        <rFont val="Arial"/>
        <family val="2"/>
        <charset val="161"/>
      </rPr>
      <t>μοντέλου</t>
    </r>
    <r>
      <rPr>
        <sz val="11"/>
        <color rgb="FFFFC000"/>
        <rFont val="Arial"/>
        <family val="2"/>
        <charset val="161"/>
      </rPr>
      <t xml:space="preserve"> </t>
    </r>
    <r>
      <rPr>
        <sz val="11"/>
        <color indexed="43"/>
        <rFont val="Arial"/>
        <family val="2"/>
      </rPr>
      <t xml:space="preserve">δεν είναι δυνατό να γνωρίζουμε ακριβώς τη θέση ενός ηλεκτρονίου σε σχέση με τον πυρήνα του ατόμου. Μπορούμε να μιλούμε μόνο για την πιθανότητα που υπάρχει, να βρέθεί κάποια στιγμή το </t>
    </r>
    <r>
      <rPr>
        <b/>
        <sz val="11"/>
        <color indexed="52"/>
        <rFont val="Arial"/>
        <family val="2"/>
        <charset val="161"/>
      </rPr>
      <t>e</t>
    </r>
    <r>
      <rPr>
        <sz val="11"/>
        <color indexed="43"/>
        <rFont val="Arial"/>
        <family val="2"/>
      </rPr>
      <t xml:space="preserve"> σε κάποια θέση στη "γειτονιά" του πυρήνα. Έτσι όμως έχουμε μια </t>
    </r>
    <r>
      <rPr>
        <b/>
        <sz val="11"/>
        <color indexed="52"/>
        <rFont val="Arial"/>
        <family val="2"/>
        <charset val="161"/>
      </rPr>
      <t>"διάχυση"</t>
    </r>
    <r>
      <rPr>
        <sz val="11"/>
        <color indexed="43"/>
        <rFont val="Arial"/>
        <family val="2"/>
      </rPr>
      <t xml:space="preserve"> της παρουσίας του </t>
    </r>
    <r>
      <rPr>
        <b/>
        <sz val="11"/>
        <color indexed="52"/>
        <rFont val="Arial"/>
        <family val="2"/>
        <charset val="161"/>
      </rPr>
      <t>e</t>
    </r>
    <r>
      <rPr>
        <sz val="11"/>
        <color indexed="43"/>
        <rFont val="Arial"/>
        <family val="2"/>
      </rPr>
      <t xml:space="preserve"> γύρω από τον πυρήνα του ατόμου και γι αυτό χρησιμοποιούμε για το </t>
    </r>
    <r>
      <rPr>
        <b/>
        <sz val="11"/>
        <color indexed="52"/>
        <rFont val="Arial"/>
        <family val="2"/>
        <charset val="161"/>
      </rPr>
      <t>e</t>
    </r>
    <r>
      <rPr>
        <sz val="11"/>
        <color indexed="43"/>
        <rFont val="Arial"/>
        <family val="2"/>
      </rPr>
      <t xml:space="preserve"> τον όρο </t>
    </r>
    <r>
      <rPr>
        <b/>
        <sz val="11"/>
        <color indexed="52"/>
        <rFont val="Arial"/>
        <family val="2"/>
        <charset val="161"/>
      </rPr>
      <t>"ηλεκτρονιακό νέφος".</t>
    </r>
    <r>
      <rPr>
        <b/>
        <sz val="11"/>
        <color indexed="43"/>
        <rFont val="Arial"/>
        <family val="2"/>
      </rPr>
      <t xml:space="preserve"> 
</t>
    </r>
    <r>
      <rPr>
        <sz val="11"/>
        <color indexed="43"/>
        <rFont val="Arial"/>
        <family val="2"/>
      </rPr>
      <t xml:space="preserve">Κατά συνέπεια η έννοια της ατομικής ακτίνας θα σημαίνει προφανώς την από-σταση στην οποία εκτείνεται από τον πυρήνα του ατόμου, το ηλεκτρονιακό νέφος των εξωτερικών </t>
    </r>
    <r>
      <rPr>
        <b/>
        <sz val="11"/>
        <color indexed="52"/>
        <rFont val="Arial"/>
        <family val="2"/>
        <charset val="161"/>
      </rPr>
      <t>e.</t>
    </r>
  </si>
  <si>
    <t>…εδώ</t>
  </si>
  <si>
    <t>Για τη λύση του 4, κλικ…</t>
  </si>
  <si>
    <t>Για τη λύση του 5, κλικ…</t>
  </si>
  <si>
    <t>Για τη λύση του 6, κλικ…</t>
  </si>
  <si>
    <t>Για τη λύση του 7, κλικ…</t>
  </si>
  <si>
    <t>Για τη λύση του 8, κλικ…</t>
  </si>
  <si>
    <t>Λύση του προβλήματος 4</t>
  </si>
  <si>
    <t>Επιστροφή στην εκφώνηση του 4, με ένα κλικ…</t>
  </si>
  <si>
    <r>
      <t xml:space="preserve">Στο άτομο του στοιχείου </t>
    </r>
    <r>
      <rPr>
        <b/>
        <sz val="11"/>
        <color rgb="FFFFC000"/>
        <rFont val="Arial"/>
        <family val="2"/>
        <charset val="161"/>
      </rPr>
      <t>Χ</t>
    </r>
    <r>
      <rPr>
        <sz val="11"/>
        <color rgb="FFFFFF99"/>
        <rFont val="Arial"/>
        <family val="2"/>
        <charset val="161"/>
      </rPr>
      <t xml:space="preserve"> περιέχεται…</t>
    </r>
  </si>
  <si>
    <r>
      <t xml:space="preserve">…αριθμός πρωτονίων </t>
    </r>
    <r>
      <rPr>
        <b/>
        <sz val="11"/>
        <color rgb="FFFFC000"/>
        <rFont val="Arial"/>
        <family val="2"/>
        <charset val="161"/>
      </rPr>
      <t>p=Z</t>
    </r>
    <r>
      <rPr>
        <b/>
        <vertAlign val="subscript"/>
        <sz val="11"/>
        <color rgb="FFFFC000"/>
        <rFont val="Arial"/>
        <family val="2"/>
        <charset val="161"/>
      </rPr>
      <t>X</t>
    </r>
    <r>
      <rPr>
        <b/>
        <sz val="11"/>
        <color rgb="FFFFC000"/>
        <rFont val="Arial"/>
        <family val="2"/>
        <charset val="161"/>
      </rPr>
      <t>,</t>
    </r>
  </si>
  <si>
    <r>
      <t xml:space="preserve">…αριθμός ηλεκτρονίων </t>
    </r>
    <r>
      <rPr>
        <b/>
        <sz val="11"/>
        <color rgb="FFFFC000"/>
        <rFont val="Arial"/>
        <family val="2"/>
        <charset val="161"/>
      </rPr>
      <t>e=p</t>
    </r>
    <r>
      <rPr>
        <sz val="11"/>
        <color rgb="FFFFFF99"/>
        <rFont val="Arial"/>
        <family val="2"/>
        <charset val="161"/>
      </rPr>
      <t xml:space="preserve"> και…</t>
    </r>
  </si>
  <si>
    <r>
      <t>…αριθμός νετρονίων</t>
    </r>
    <r>
      <rPr>
        <b/>
        <sz val="11"/>
        <color rgb="FFFFC000"/>
        <rFont val="Arial"/>
        <family val="2"/>
        <charset val="161"/>
      </rPr>
      <t xml:space="preserve"> n.</t>
    </r>
  </si>
  <si>
    <r>
      <t xml:space="preserve">Στο ιόν </t>
    </r>
    <r>
      <rPr>
        <b/>
        <sz val="11"/>
        <color rgb="FFFFC000"/>
        <rFont val="Arial"/>
        <family val="2"/>
        <charset val="161"/>
      </rPr>
      <t>Χ</t>
    </r>
    <r>
      <rPr>
        <b/>
        <vertAlign val="superscript"/>
        <sz val="11"/>
        <color rgb="FFFFC000"/>
        <rFont val="Arial"/>
        <family val="2"/>
        <charset val="161"/>
      </rPr>
      <t>3+</t>
    </r>
    <r>
      <rPr>
        <sz val="11"/>
        <color rgb="FFFFFF99"/>
        <rFont val="Arial"/>
        <family val="2"/>
        <charset val="161"/>
      </rPr>
      <t xml:space="preserve"> του στοιχείου </t>
    </r>
    <r>
      <rPr>
        <b/>
        <sz val="11"/>
        <color rgb="FFFFC000"/>
        <rFont val="Arial"/>
        <family val="2"/>
        <charset val="161"/>
      </rPr>
      <t>Χ</t>
    </r>
    <r>
      <rPr>
        <sz val="11"/>
        <color rgb="FFFFFF99"/>
        <rFont val="Arial"/>
        <family val="2"/>
        <charset val="161"/>
      </rPr>
      <t xml:space="preserve"> περιέχεται…</t>
    </r>
  </si>
  <si>
    <r>
      <t xml:space="preserve">…αριθμός νετρονίων </t>
    </r>
    <r>
      <rPr>
        <b/>
        <sz val="11"/>
        <color rgb="FFFFC000"/>
        <rFont val="Arial"/>
        <family val="2"/>
        <charset val="161"/>
      </rPr>
      <t>n.</t>
    </r>
  </si>
  <si>
    <r>
      <t xml:space="preserve">…αριθμός ηλεκτρονίων </t>
    </r>
    <r>
      <rPr>
        <b/>
        <sz val="11"/>
        <color rgb="FFFFC000"/>
        <rFont val="Arial"/>
        <family val="2"/>
        <charset val="161"/>
      </rPr>
      <t>e΄=p-3</t>
    </r>
    <r>
      <rPr>
        <sz val="11"/>
        <color rgb="FFFFFF99"/>
        <rFont val="Arial"/>
        <family val="2"/>
        <charset val="161"/>
      </rPr>
      <t xml:space="preserve"> </t>
    </r>
    <r>
      <rPr>
        <sz val="11"/>
        <color rgb="FFFF0000"/>
        <rFont val="Arial"/>
        <family val="2"/>
        <charset val="161"/>
      </rPr>
      <t>(σχέση 2),</t>
    </r>
    <r>
      <rPr>
        <sz val="11"/>
        <color rgb="FFFFFF99"/>
        <rFont val="Arial"/>
        <family val="2"/>
        <charset val="161"/>
      </rPr>
      <t xml:space="preserve"> αφού για να σχηματιστεί το ιόν αυτό, από το άτομο του στοιχείου έφυγαν τρία ηλεκτρόνια και…</t>
    </r>
  </si>
  <si>
    <r>
      <t xml:space="preserve">Σύμφωνα με την εκφώνηση είναι… </t>
    </r>
    <r>
      <rPr>
        <b/>
        <sz val="11"/>
        <color rgb="FFFFC000"/>
        <rFont val="Arial"/>
        <family val="2"/>
        <charset val="161"/>
      </rPr>
      <t>e΄=n-4</t>
    </r>
    <r>
      <rPr>
        <sz val="11"/>
        <color rgb="FFFFFF99"/>
        <rFont val="Arial"/>
        <family val="2"/>
        <charset val="161"/>
      </rPr>
      <t xml:space="preserve"> </t>
    </r>
    <r>
      <rPr>
        <sz val="11"/>
        <color rgb="FFFF0000"/>
        <rFont val="Arial"/>
        <family val="2"/>
        <charset val="161"/>
      </rPr>
      <t>(σχέση 3).</t>
    </r>
  </si>
  <si>
    <r>
      <t xml:space="preserve">Για τον μαζικό αριθμό του </t>
    </r>
    <r>
      <rPr>
        <b/>
        <sz val="11"/>
        <color rgb="FFFFC000"/>
        <rFont val="Arial"/>
        <family val="2"/>
        <charset val="161"/>
      </rPr>
      <t>Χ</t>
    </r>
    <r>
      <rPr>
        <sz val="11"/>
        <color rgb="FFFFFF99"/>
        <rFont val="Arial"/>
        <family val="2"/>
        <charset val="161"/>
      </rPr>
      <t xml:space="preserve"> γνωρίζουμε ότι είναι… </t>
    </r>
    <r>
      <rPr>
        <b/>
        <sz val="11"/>
        <color rgb="FFFFC000"/>
        <rFont val="Arial"/>
        <family val="2"/>
        <charset val="161"/>
      </rPr>
      <t>Α</t>
    </r>
    <r>
      <rPr>
        <b/>
        <vertAlign val="subscript"/>
        <sz val="11"/>
        <color rgb="FFFFC000"/>
        <rFont val="Arial"/>
        <family val="2"/>
        <charset val="161"/>
      </rPr>
      <t>Χ</t>
    </r>
    <r>
      <rPr>
        <b/>
        <sz val="11"/>
        <color rgb="FFFFC000"/>
        <rFont val="Arial"/>
        <family val="2"/>
        <charset val="161"/>
      </rPr>
      <t xml:space="preserve">=27. </t>
    </r>
    <r>
      <rPr>
        <sz val="11"/>
        <color rgb="FFFFFF99"/>
        <rFont val="Arial"/>
        <family val="2"/>
        <charset val="161"/>
      </rPr>
      <t xml:space="preserve">Άρα είναι… </t>
    </r>
    <r>
      <rPr>
        <b/>
        <sz val="11"/>
        <color rgb="FFFFC000"/>
        <rFont val="Arial"/>
        <family val="2"/>
        <charset val="161"/>
      </rPr>
      <t>p+n=27</t>
    </r>
    <r>
      <rPr>
        <sz val="11"/>
        <color rgb="FFFFFF99"/>
        <rFont val="Arial"/>
        <family val="2"/>
        <charset val="161"/>
      </rPr>
      <t xml:space="preserve"> </t>
    </r>
    <r>
      <rPr>
        <sz val="11"/>
        <color rgb="FFFF0000"/>
        <rFont val="Arial"/>
        <family val="2"/>
        <charset val="161"/>
      </rPr>
      <t>(σχέση 1).</t>
    </r>
  </si>
  <si>
    <t>Λύση του προβλήματος 5</t>
  </si>
  <si>
    <r>
      <t xml:space="preserve">Επιστροφή στην εκφώνηση του </t>
    </r>
    <r>
      <rPr>
        <b/>
        <sz val="11"/>
        <color rgb="FFFFC000"/>
        <rFont val="Arial"/>
        <family val="2"/>
        <charset val="161"/>
      </rPr>
      <t xml:space="preserve">5, </t>
    </r>
    <r>
      <rPr>
        <sz val="11"/>
        <color rgb="FFFFFF99"/>
        <rFont val="Arial"/>
        <family val="2"/>
        <charset val="161"/>
      </rPr>
      <t>με ένα κλικ…</t>
    </r>
  </si>
  <si>
    <r>
      <t xml:space="preserve">Η σχέση </t>
    </r>
    <r>
      <rPr>
        <sz val="11"/>
        <color rgb="FFFF0000"/>
        <rFont val="Arial"/>
        <family val="2"/>
        <charset val="161"/>
      </rPr>
      <t>1</t>
    </r>
    <r>
      <rPr>
        <sz val="11"/>
        <color rgb="FFFFFF99"/>
        <rFont val="Arial"/>
        <family val="2"/>
        <charset val="161"/>
      </rPr>
      <t xml:space="preserve"> μπορεί τώρα να γραφεί… </t>
    </r>
    <r>
      <rPr>
        <b/>
        <sz val="11"/>
        <color rgb="FFFFC000"/>
        <rFont val="Arial"/>
        <family val="2"/>
        <charset val="161"/>
      </rPr>
      <t xml:space="preserve">p+(p+1)=27 </t>
    </r>
    <r>
      <rPr>
        <b/>
        <sz val="11"/>
        <color rgb="FF92D050"/>
        <rFont val="Symbol"/>
        <family val="1"/>
        <charset val="2"/>
      </rPr>
      <t>Þ</t>
    </r>
    <r>
      <rPr>
        <b/>
        <sz val="11"/>
        <color rgb="FF92D050"/>
        <rFont val="Arial"/>
        <family val="2"/>
        <charset val="161"/>
      </rPr>
      <t xml:space="preserve">  </t>
    </r>
    <r>
      <rPr>
        <b/>
        <sz val="11"/>
        <color rgb="FFFFC000"/>
        <rFont val="Arial"/>
        <family val="2"/>
        <charset val="161"/>
      </rPr>
      <t xml:space="preserve"> 2p+1=35 </t>
    </r>
    <r>
      <rPr>
        <b/>
        <sz val="11"/>
        <color rgb="FF92D050"/>
        <rFont val="Symbol"/>
        <family val="1"/>
        <charset val="2"/>
      </rPr>
      <t>Þ</t>
    </r>
    <r>
      <rPr>
        <b/>
        <sz val="11"/>
        <color rgb="FF92D050"/>
        <rFont val="Arial"/>
        <family val="2"/>
        <charset val="161"/>
      </rPr>
      <t xml:space="preserve"> </t>
    </r>
    <r>
      <rPr>
        <b/>
        <sz val="11"/>
        <color rgb="FFFFC000"/>
        <rFont val="Arial"/>
        <family val="2"/>
        <charset val="161"/>
      </rPr>
      <t xml:space="preserve">  2p=26</t>
    </r>
    <r>
      <rPr>
        <b/>
        <sz val="11"/>
        <color rgb="FF92D050"/>
        <rFont val="Arial"/>
        <family val="2"/>
        <charset val="161"/>
      </rPr>
      <t xml:space="preserve"> </t>
    </r>
    <r>
      <rPr>
        <b/>
        <sz val="11"/>
        <color rgb="FF92D050"/>
        <rFont val="Symbol"/>
        <family val="1"/>
        <charset val="2"/>
      </rPr>
      <t>Þ</t>
    </r>
    <r>
      <rPr>
        <b/>
        <sz val="11"/>
        <color rgb="FF92D050"/>
        <rFont val="Arial"/>
        <family val="2"/>
        <charset val="161"/>
      </rPr>
      <t xml:space="preserve">  </t>
    </r>
    <r>
      <rPr>
        <b/>
        <sz val="11"/>
        <color rgb="FFFFC000"/>
        <rFont val="Arial"/>
        <family val="2"/>
        <charset val="161"/>
      </rPr>
      <t xml:space="preserve"> </t>
    </r>
    <r>
      <rPr>
        <b/>
        <sz val="11"/>
        <color rgb="FFFF9900"/>
        <rFont val="Arial"/>
        <family val="2"/>
        <charset val="161"/>
      </rPr>
      <t>p=13=Z</t>
    </r>
    <r>
      <rPr>
        <b/>
        <vertAlign val="subscript"/>
        <sz val="11"/>
        <color rgb="FFFF9900"/>
        <rFont val="Arial"/>
        <family val="2"/>
        <charset val="161"/>
      </rPr>
      <t>X</t>
    </r>
    <r>
      <rPr>
        <b/>
        <sz val="11"/>
        <color rgb="FFFF9900"/>
        <rFont val="Arial"/>
        <family val="2"/>
        <charset val="161"/>
      </rPr>
      <t>.</t>
    </r>
  </si>
  <si>
    <r>
      <t xml:space="preserve">Από τις σχέσεις </t>
    </r>
    <r>
      <rPr>
        <sz val="11"/>
        <color rgb="FFFF0000"/>
        <rFont val="Arial"/>
        <family val="2"/>
        <charset val="161"/>
      </rPr>
      <t xml:space="preserve">2 </t>
    </r>
    <r>
      <rPr>
        <sz val="11"/>
        <color rgb="FFFFFF99"/>
        <rFont val="Arial"/>
        <family val="2"/>
        <charset val="161"/>
      </rPr>
      <t xml:space="preserve">και </t>
    </r>
    <r>
      <rPr>
        <sz val="11"/>
        <color rgb="FFFF0000"/>
        <rFont val="Arial"/>
        <family val="2"/>
        <charset val="161"/>
      </rPr>
      <t>3</t>
    </r>
    <r>
      <rPr>
        <sz val="11"/>
        <color rgb="FFFFFF99"/>
        <rFont val="Arial"/>
        <family val="2"/>
        <charset val="161"/>
      </rPr>
      <t xml:space="preserve"> έχουμε… </t>
    </r>
    <r>
      <rPr>
        <b/>
        <sz val="11"/>
        <color rgb="FFFFC000"/>
        <rFont val="Arial"/>
        <family val="2"/>
        <charset val="161"/>
      </rPr>
      <t>p-3=n-4</t>
    </r>
    <r>
      <rPr>
        <sz val="11"/>
        <color rgb="FFFFFF99"/>
        <rFont val="Arial"/>
        <family val="2"/>
        <charset val="161"/>
      </rPr>
      <t xml:space="preserve"> </t>
    </r>
    <r>
      <rPr>
        <b/>
        <sz val="11"/>
        <color rgb="FF92D050"/>
        <rFont val="Symbol"/>
        <family val="1"/>
        <charset val="2"/>
      </rPr>
      <t>Þ</t>
    </r>
    <r>
      <rPr>
        <b/>
        <sz val="11"/>
        <color rgb="FF92D050"/>
        <rFont val="Arial"/>
        <family val="2"/>
        <charset val="161"/>
      </rPr>
      <t xml:space="preserve"> </t>
    </r>
    <r>
      <rPr>
        <sz val="11"/>
        <color rgb="FF92D050"/>
        <rFont val="Arial"/>
        <family val="2"/>
        <charset val="161"/>
      </rPr>
      <t xml:space="preserve"> </t>
    </r>
    <r>
      <rPr>
        <sz val="11"/>
        <color rgb="FFFFFF99"/>
        <rFont val="Arial"/>
        <family val="2"/>
        <charset val="161"/>
      </rPr>
      <t xml:space="preserve"> </t>
    </r>
    <r>
      <rPr>
        <b/>
        <sz val="11"/>
        <color rgb="FFFFC000"/>
        <rFont val="Arial"/>
        <family val="2"/>
        <charset val="161"/>
      </rPr>
      <t>n=p+1.</t>
    </r>
    <r>
      <rPr>
        <sz val="11"/>
        <color rgb="FFFFFF99"/>
        <rFont val="Arial"/>
        <family val="2"/>
        <charset val="161"/>
      </rPr>
      <t xml:space="preserve"> </t>
    </r>
  </si>
  <si>
    <t xml:space="preserve"> </t>
  </si>
  <si>
    <r>
      <t xml:space="preserve">Αφού το στοιχείο </t>
    </r>
    <r>
      <rPr>
        <b/>
        <sz val="11"/>
        <color rgb="FFFFC000"/>
        <rFont val="Arial"/>
        <family val="2"/>
        <charset val="161"/>
      </rPr>
      <t>Λ</t>
    </r>
    <r>
      <rPr>
        <sz val="11"/>
        <color rgb="FFFFFF99"/>
        <rFont val="Arial"/>
        <family val="2"/>
        <charset val="161"/>
      </rPr>
      <t xml:space="preserve"> είναι το </t>
    </r>
    <r>
      <rPr>
        <b/>
        <sz val="11"/>
        <color rgb="FFFF9900"/>
        <rFont val="Arial"/>
        <family val="2"/>
        <charset val="161"/>
      </rPr>
      <t xml:space="preserve">3ο </t>
    </r>
    <r>
      <rPr>
        <b/>
        <sz val="11"/>
        <color theme="3" tint="0.39997558519241921"/>
        <rFont val="Arial"/>
        <family val="2"/>
        <charset val="161"/>
      </rPr>
      <t>ευγενές αέριο,</t>
    </r>
    <r>
      <rPr>
        <sz val="11"/>
        <color rgb="FFFFFF99"/>
        <rFont val="Arial"/>
        <family val="2"/>
        <charset val="161"/>
      </rPr>
      <t xml:space="preserve"> θα βρίσκεται στον ΠΠ, στην </t>
    </r>
    <r>
      <rPr>
        <b/>
        <sz val="11"/>
        <color rgb="FFFF9900"/>
        <rFont val="Arial"/>
        <family val="2"/>
        <charset val="161"/>
      </rPr>
      <t>3η περίοδο</t>
    </r>
    <r>
      <rPr>
        <sz val="11"/>
        <color rgb="FFFFFF99"/>
        <rFont val="Arial"/>
        <family val="2"/>
        <charset val="161"/>
      </rPr>
      <t xml:space="preserve"> και φυσικά στην </t>
    </r>
    <r>
      <rPr>
        <b/>
        <sz val="11"/>
        <color theme="3" tint="0.39997558519241921"/>
        <rFont val="Arial"/>
        <family val="2"/>
        <charset val="161"/>
      </rPr>
      <t>ομάδα 18,</t>
    </r>
    <r>
      <rPr>
        <sz val="11"/>
        <color rgb="FFFFFF99"/>
        <rFont val="Arial"/>
        <family val="2"/>
        <charset val="161"/>
      </rPr>
      <t xml:space="preserve"> ή </t>
    </r>
    <r>
      <rPr>
        <b/>
        <sz val="11"/>
        <color theme="3" tint="0.39997558519241921"/>
        <rFont val="Arial"/>
        <family val="2"/>
        <charset val="161"/>
      </rPr>
      <t>VIII</t>
    </r>
    <r>
      <rPr>
        <b/>
        <vertAlign val="subscript"/>
        <sz val="11"/>
        <color theme="3" tint="0.39994506668294322"/>
        <rFont val="Arial"/>
        <family val="2"/>
        <charset val="161"/>
      </rPr>
      <t>A</t>
    </r>
    <r>
      <rPr>
        <b/>
        <sz val="11"/>
        <color theme="3" tint="0.39997558519241921"/>
        <rFont val="Arial"/>
        <family val="2"/>
        <charset val="161"/>
      </rPr>
      <t>.</t>
    </r>
  </si>
  <si>
    <r>
      <t xml:space="preserve">Από  τα παραπάνω προκύπτει ότι η ηλεκτρονιακή κατανομή στο άτομο του </t>
    </r>
    <r>
      <rPr>
        <b/>
        <sz val="11"/>
        <color rgb="FFFFC000"/>
        <rFont val="Arial"/>
        <family val="2"/>
        <charset val="161"/>
      </rPr>
      <t>Λ,</t>
    </r>
    <r>
      <rPr>
        <sz val="11"/>
        <color rgb="FFFFFF99"/>
        <rFont val="Arial"/>
        <family val="2"/>
        <charset val="161"/>
      </rPr>
      <t xml:space="preserve"> στη θεμελιώδη κατάσταση, θα είναι… </t>
    </r>
    <r>
      <rPr>
        <b/>
        <sz val="11"/>
        <color rgb="FFFFC000"/>
        <rFont val="Arial"/>
        <family val="2"/>
        <charset val="161"/>
      </rPr>
      <t>K:2e , L:8e , M:8e.</t>
    </r>
    <r>
      <rPr>
        <sz val="11"/>
        <color rgb="FFFFFF99"/>
        <rFont val="Arial"/>
        <family val="2"/>
        <charset val="161"/>
      </rPr>
      <t xml:space="preserve"> Σύνολο:</t>
    </r>
    <r>
      <rPr>
        <b/>
        <sz val="11"/>
        <color rgb="FFFFC000"/>
        <rFont val="Arial"/>
        <family val="2"/>
        <charset val="161"/>
      </rPr>
      <t>18e.</t>
    </r>
    <r>
      <rPr>
        <sz val="11"/>
        <color rgb="FFFFFF99"/>
        <rFont val="Arial"/>
        <family val="2"/>
        <charset val="161"/>
      </rPr>
      <t xml:space="preserve"> Άρα στον πυρήνα του ατόμου του </t>
    </r>
    <r>
      <rPr>
        <b/>
        <sz val="11"/>
        <color rgb="FFFFC000"/>
        <rFont val="Arial"/>
        <family val="2"/>
        <charset val="161"/>
      </rPr>
      <t xml:space="preserve">Λ </t>
    </r>
    <r>
      <rPr>
        <sz val="11"/>
        <color rgb="FFFFFF99"/>
        <rFont val="Arial"/>
        <family val="2"/>
        <charset val="161"/>
      </rPr>
      <t xml:space="preserve">θα περιέχονται </t>
    </r>
    <r>
      <rPr>
        <b/>
        <sz val="11"/>
        <color rgb="FFFFC000"/>
        <rFont val="Arial"/>
        <family val="2"/>
        <charset val="161"/>
      </rPr>
      <t xml:space="preserve">18p, </t>
    </r>
    <r>
      <rPr>
        <sz val="11"/>
        <color rgb="FFFFFF99"/>
        <rFont val="Arial"/>
        <family val="2"/>
        <charset val="161"/>
      </rPr>
      <t xml:space="preserve">άρα για το </t>
    </r>
    <r>
      <rPr>
        <b/>
        <sz val="11"/>
        <color rgb="FFFFC000"/>
        <rFont val="Arial"/>
        <family val="2"/>
        <charset val="161"/>
      </rPr>
      <t>Λ</t>
    </r>
    <r>
      <rPr>
        <sz val="11"/>
        <color rgb="FFFFFF99"/>
        <rFont val="Arial"/>
        <family val="2"/>
        <charset val="161"/>
      </rPr>
      <t xml:space="preserve"> θα είναι </t>
    </r>
    <r>
      <rPr>
        <b/>
        <sz val="11"/>
        <color rgb="FFFF9900"/>
        <rFont val="Arial"/>
        <family val="2"/>
        <charset val="161"/>
      </rPr>
      <t>Ζ</t>
    </r>
    <r>
      <rPr>
        <b/>
        <vertAlign val="subscript"/>
        <sz val="11"/>
        <color rgb="FFFF9900"/>
        <rFont val="Arial"/>
        <family val="2"/>
        <charset val="161"/>
      </rPr>
      <t>Λ</t>
    </r>
    <r>
      <rPr>
        <b/>
        <sz val="11"/>
        <color rgb="FFFF9900"/>
        <rFont val="Arial"/>
        <family val="2"/>
        <charset val="161"/>
      </rPr>
      <t>=18,</t>
    </r>
    <r>
      <rPr>
        <sz val="11"/>
        <color rgb="FFFFFF99"/>
        <rFont val="Arial"/>
        <family val="2"/>
        <charset val="161"/>
      </rPr>
      <t xml:space="preserve"> ή σύμφωνα με την εκφώνηση θα είναι... </t>
    </r>
    <r>
      <rPr>
        <b/>
        <sz val="11"/>
        <color rgb="FFFF9900"/>
        <rFont val="Arial"/>
        <family val="2"/>
        <charset val="161"/>
      </rPr>
      <t xml:space="preserve">Ζ+2=18, </t>
    </r>
    <r>
      <rPr>
        <b/>
        <sz val="11"/>
        <color rgb="FFFF9900"/>
        <rFont val="Symbol"/>
        <family val="1"/>
        <charset val="2"/>
      </rPr>
      <t>Þ</t>
    </r>
    <r>
      <rPr>
        <b/>
        <sz val="11"/>
        <color rgb="FFFF9900"/>
        <rFont val="Arial"/>
        <family val="2"/>
        <charset val="161"/>
      </rPr>
      <t xml:space="preserve">   Ζ=16=Ζ</t>
    </r>
    <r>
      <rPr>
        <b/>
        <vertAlign val="subscript"/>
        <sz val="11"/>
        <color rgb="FFFF9900"/>
        <rFont val="Arial"/>
        <family val="2"/>
        <charset val="161"/>
      </rPr>
      <t>Φ</t>
    </r>
    <r>
      <rPr>
        <b/>
        <sz val="11"/>
        <color rgb="FFFF9900"/>
        <rFont val="Arial"/>
        <family val="2"/>
        <charset val="161"/>
      </rPr>
      <t>,</t>
    </r>
    <r>
      <rPr>
        <sz val="11"/>
        <color rgb="FFFFFF99"/>
        <rFont val="Arial"/>
        <family val="2"/>
        <charset val="161"/>
      </rPr>
      <t xml:space="preserve"> ενώ </t>
    </r>
    <r>
      <rPr>
        <b/>
        <sz val="11"/>
        <color rgb="FFFF9900"/>
        <rFont val="Arial"/>
        <family val="2"/>
        <charset val="161"/>
      </rPr>
      <t>Ζ</t>
    </r>
    <r>
      <rPr>
        <b/>
        <vertAlign val="subscript"/>
        <sz val="11"/>
        <color rgb="FFFF9900"/>
        <rFont val="Arial"/>
        <family val="2"/>
        <charset val="161"/>
      </rPr>
      <t>Θ</t>
    </r>
    <r>
      <rPr>
        <b/>
        <sz val="11"/>
        <color rgb="FFFF9900"/>
        <rFont val="Arial"/>
        <family val="2"/>
        <charset val="161"/>
      </rPr>
      <t>=Ζ+3=16+3=19.</t>
    </r>
  </si>
  <si>
    <r>
      <t>Άρα η ηλεκτρονιακή κατανομή στο άτομο του</t>
    </r>
    <r>
      <rPr>
        <b/>
        <sz val="11"/>
        <color rgb="FFFFC000"/>
        <rFont val="Arial"/>
        <family val="2"/>
        <charset val="161"/>
      </rPr>
      <t xml:space="preserve"> Λ </t>
    </r>
    <r>
      <rPr>
        <sz val="11"/>
        <color rgb="FFFFFF99"/>
        <rFont val="Arial"/>
        <family val="2"/>
        <charset val="161"/>
      </rPr>
      <t xml:space="preserve">θα γίνεται στη θεμελιώδη κατάσταση, σε τρεις στιβάδες, τις </t>
    </r>
    <r>
      <rPr>
        <b/>
        <sz val="11"/>
        <color rgb="FFFF9900"/>
        <rFont val="Arial"/>
        <family val="2"/>
        <charset val="161"/>
      </rPr>
      <t>K, L</t>
    </r>
    <r>
      <rPr>
        <sz val="11"/>
        <color rgb="FFFFFF99"/>
        <rFont val="Arial"/>
        <family val="2"/>
        <charset val="161"/>
      </rPr>
      <t xml:space="preserve"> και </t>
    </r>
    <r>
      <rPr>
        <b/>
        <sz val="11"/>
        <color rgb="FFFF9900"/>
        <rFont val="Arial"/>
        <family val="2"/>
        <charset val="161"/>
      </rPr>
      <t>M,</t>
    </r>
    <r>
      <rPr>
        <sz val="11"/>
        <color rgb="FFFFFF99"/>
        <rFont val="Arial"/>
        <family val="2"/>
        <charset val="161"/>
      </rPr>
      <t xml:space="preserve"> ως στοιχείο της </t>
    </r>
    <r>
      <rPr>
        <b/>
        <sz val="11"/>
        <color rgb="FFFF9900"/>
        <rFont val="Arial"/>
        <family val="2"/>
        <charset val="161"/>
      </rPr>
      <t>3ης περιόδου</t>
    </r>
    <r>
      <rPr>
        <sz val="11"/>
        <color rgb="FFFFFF99"/>
        <rFont val="Arial"/>
        <family val="2"/>
        <charset val="161"/>
      </rPr>
      <t xml:space="preserve"> και στην εξωτερική στιβάδα θα έχει </t>
    </r>
    <r>
      <rPr>
        <b/>
        <sz val="11"/>
        <color theme="3" tint="0.39997558519241921"/>
        <rFont val="Arial"/>
        <family val="2"/>
        <charset val="161"/>
      </rPr>
      <t>8 ηλεκτρόνια</t>
    </r>
    <r>
      <rPr>
        <sz val="11"/>
        <color theme="3" tint="0.39997558519241921"/>
        <rFont val="Arial"/>
        <family val="2"/>
        <charset val="161"/>
      </rPr>
      <t xml:space="preserve"> </t>
    </r>
    <r>
      <rPr>
        <sz val="11"/>
        <color rgb="FFFFFF99"/>
        <rFont val="Arial"/>
        <family val="2"/>
        <charset val="161"/>
      </rPr>
      <t xml:space="preserve">αφού βρίσκεται στην </t>
    </r>
    <r>
      <rPr>
        <b/>
        <sz val="11"/>
        <color theme="3" tint="0.39997558519241921"/>
        <rFont val="Arial"/>
        <family val="2"/>
        <charset val="161"/>
      </rPr>
      <t>ομάδα VIII</t>
    </r>
    <r>
      <rPr>
        <b/>
        <vertAlign val="subscript"/>
        <sz val="11"/>
        <color theme="3" tint="0.39994506668294322"/>
        <rFont val="Arial"/>
        <family val="2"/>
        <charset val="161"/>
      </rPr>
      <t>A</t>
    </r>
    <r>
      <rPr>
        <b/>
        <sz val="11"/>
        <color theme="3" tint="0.39997558519241921"/>
        <rFont val="Arial"/>
        <family val="2"/>
        <charset val="161"/>
      </rPr>
      <t>.</t>
    </r>
  </si>
  <si>
    <r>
      <t xml:space="preserve">Προφανώς στο άτομο του </t>
    </r>
    <r>
      <rPr>
        <b/>
        <sz val="11"/>
        <color rgb="FFFFC000"/>
        <rFont val="Arial"/>
        <family val="2"/>
        <charset val="161"/>
      </rPr>
      <t>Φ</t>
    </r>
    <r>
      <rPr>
        <sz val="11"/>
        <color rgb="FFFFFF99"/>
        <rFont val="Arial"/>
        <family val="2"/>
        <charset val="161"/>
      </rPr>
      <t xml:space="preserve"> θα υπάρχουν </t>
    </r>
    <r>
      <rPr>
        <b/>
        <sz val="11"/>
        <color rgb="FFFFC000"/>
        <rFont val="Arial"/>
        <family val="2"/>
        <charset val="161"/>
      </rPr>
      <t>16e</t>
    </r>
    <r>
      <rPr>
        <sz val="11"/>
        <color rgb="FFFFFF99"/>
        <rFont val="Arial"/>
        <family val="2"/>
        <charset val="161"/>
      </rPr>
      <t xml:space="preserve"> και στο άτομο του </t>
    </r>
    <r>
      <rPr>
        <b/>
        <sz val="11"/>
        <color rgb="FFFFC000"/>
        <rFont val="Arial"/>
        <family val="2"/>
        <charset val="161"/>
      </rPr>
      <t>Θ, 19e.</t>
    </r>
  </si>
  <si>
    <r>
      <t xml:space="preserve">Ηλεκτρονιακή κατανομή Φ: </t>
    </r>
    <r>
      <rPr>
        <b/>
        <sz val="11"/>
        <color rgb="FFFF9900"/>
        <rFont val="Arial"/>
        <family val="2"/>
        <charset val="161"/>
      </rPr>
      <t>K:2e, L:8e, M:6e.</t>
    </r>
  </si>
  <si>
    <r>
      <t xml:space="preserve">Ηλεκτρονιακή κατανομή Θ: </t>
    </r>
    <r>
      <rPr>
        <b/>
        <sz val="11"/>
        <color rgb="FFFF9900"/>
        <rFont val="Arial"/>
        <family val="2"/>
        <charset val="161"/>
      </rPr>
      <t>K:2e, L:8e, M:8e, Ν:1e.</t>
    </r>
  </si>
  <si>
    <r>
      <t xml:space="preserve">Θέση του </t>
    </r>
    <r>
      <rPr>
        <b/>
        <sz val="11"/>
        <color rgb="FF92D050"/>
        <rFont val="Arial"/>
        <family val="2"/>
        <charset val="161"/>
      </rPr>
      <t>Φ</t>
    </r>
    <r>
      <rPr>
        <sz val="11"/>
        <color rgb="FFFFFF99"/>
        <rFont val="Arial"/>
        <family val="2"/>
        <charset val="161"/>
      </rPr>
      <t xml:space="preserve"> στον ΠΠ: κατανομή ηλεκτρονίων σε </t>
    </r>
    <r>
      <rPr>
        <b/>
        <sz val="11"/>
        <color rgb="FF92D050"/>
        <rFont val="Arial"/>
        <family val="2"/>
        <charset val="161"/>
      </rPr>
      <t>τρεις στιβάδες</t>
    </r>
    <r>
      <rPr>
        <sz val="11"/>
        <color rgb="FFFFFF99"/>
        <rFont val="Arial"/>
        <family val="2"/>
        <charset val="161"/>
      </rPr>
      <t xml:space="preserve"> </t>
    </r>
    <r>
      <rPr>
        <sz val="11"/>
        <color rgb="FFFFFF99"/>
        <rFont val="Symbol"/>
        <family val="1"/>
        <charset val="2"/>
      </rPr>
      <t xml:space="preserve">Þ   </t>
    </r>
    <r>
      <rPr>
        <sz val="11"/>
        <color rgb="FFFFFF99"/>
        <rFont val="Arial"/>
        <family val="2"/>
        <charset val="161"/>
      </rPr>
      <t xml:space="preserve">βρίσκεται στην </t>
    </r>
    <r>
      <rPr>
        <b/>
        <sz val="11"/>
        <color rgb="FF92D050"/>
        <rFont val="Arial"/>
        <family val="2"/>
        <charset val="161"/>
      </rPr>
      <t>3η</t>
    </r>
    <r>
      <rPr>
        <b/>
        <sz val="11"/>
        <color rgb="FFFFFF99"/>
        <rFont val="Arial"/>
        <family val="2"/>
        <charset val="161"/>
      </rPr>
      <t xml:space="preserve"> </t>
    </r>
    <r>
      <rPr>
        <b/>
        <sz val="11"/>
        <color rgb="FF92D050"/>
        <rFont val="Arial"/>
        <family val="2"/>
        <charset val="161"/>
      </rPr>
      <t>περίοδο</t>
    </r>
    <r>
      <rPr>
        <sz val="11"/>
        <color rgb="FFFFFF99"/>
        <rFont val="Arial"/>
        <family val="2"/>
        <charset val="161"/>
      </rPr>
      <t xml:space="preserve"> του ΠΠ, </t>
    </r>
    <r>
      <rPr>
        <b/>
        <sz val="11"/>
        <color rgb="FFFF0000"/>
        <rFont val="Arial"/>
        <family val="2"/>
        <charset val="161"/>
      </rPr>
      <t>6e</t>
    </r>
    <r>
      <rPr>
        <sz val="11"/>
        <color rgb="FFFFFF99"/>
        <rFont val="Arial"/>
        <family val="2"/>
        <charset val="161"/>
      </rPr>
      <t xml:space="preserve"> στην εξωτερική στιβάδα </t>
    </r>
    <r>
      <rPr>
        <sz val="11"/>
        <color rgb="FFFFFF99"/>
        <rFont val="Symbol"/>
        <family val="1"/>
        <charset val="2"/>
      </rPr>
      <t>Þ</t>
    </r>
    <r>
      <rPr>
        <sz val="11"/>
        <color rgb="FFFFFF99"/>
        <rFont val="Arial"/>
        <family val="2"/>
        <charset val="161"/>
      </rPr>
      <t xml:space="preserve">   βρίσκεται στην </t>
    </r>
    <r>
      <rPr>
        <b/>
        <sz val="11"/>
        <color rgb="FFFF0000"/>
        <rFont val="Arial"/>
        <family val="2"/>
        <charset val="161"/>
      </rPr>
      <t>ομάδα VI</t>
    </r>
    <r>
      <rPr>
        <b/>
        <vertAlign val="subscript"/>
        <sz val="11"/>
        <color rgb="FFFF0000"/>
        <rFont val="Arial"/>
        <family val="2"/>
        <charset val="161"/>
      </rPr>
      <t>A</t>
    </r>
    <r>
      <rPr>
        <sz val="11"/>
        <color rgb="FFFFFF99"/>
        <rFont val="Arial"/>
        <family val="2"/>
        <charset val="161"/>
      </rPr>
      <t xml:space="preserve"> ή </t>
    </r>
    <r>
      <rPr>
        <b/>
        <sz val="11"/>
        <color rgb="FFFF0000"/>
        <rFont val="Arial"/>
        <family val="2"/>
        <charset val="161"/>
      </rPr>
      <t>16η</t>
    </r>
    <r>
      <rPr>
        <b/>
        <sz val="11"/>
        <color rgb="FFFFFF99"/>
        <rFont val="Arial"/>
        <family val="2"/>
        <charset val="161"/>
      </rPr>
      <t xml:space="preserve"> </t>
    </r>
    <r>
      <rPr>
        <sz val="11"/>
        <color rgb="FFFFFF99"/>
        <rFont val="Arial"/>
        <family val="2"/>
        <charset val="161"/>
      </rPr>
      <t>του ΠΠ.</t>
    </r>
  </si>
  <si>
    <r>
      <t xml:space="preserve">Θέση του </t>
    </r>
    <r>
      <rPr>
        <b/>
        <sz val="11"/>
        <color rgb="FF92D050"/>
        <rFont val="Arial"/>
        <family val="2"/>
        <charset val="161"/>
      </rPr>
      <t>Θ</t>
    </r>
    <r>
      <rPr>
        <sz val="11"/>
        <color rgb="FFFFFF99"/>
        <rFont val="Arial"/>
        <family val="2"/>
        <charset val="161"/>
      </rPr>
      <t xml:space="preserve"> στον ΠΠ: κατανομή ηλεκτρονίων σε </t>
    </r>
    <r>
      <rPr>
        <b/>
        <sz val="11"/>
        <color rgb="FF92D050"/>
        <rFont val="Arial"/>
        <family val="2"/>
        <charset val="161"/>
      </rPr>
      <t>τέσσερις στιβάδες</t>
    </r>
    <r>
      <rPr>
        <sz val="11"/>
        <color rgb="FFFFFF99"/>
        <rFont val="Arial"/>
        <family val="2"/>
        <charset val="161"/>
      </rPr>
      <t xml:space="preserve"> </t>
    </r>
    <r>
      <rPr>
        <sz val="11"/>
        <color rgb="FFFFFF99"/>
        <rFont val="Symbol"/>
        <family val="1"/>
        <charset val="2"/>
      </rPr>
      <t xml:space="preserve">Þ   </t>
    </r>
    <r>
      <rPr>
        <sz val="11"/>
        <color rgb="FFFFFF99"/>
        <rFont val="Arial"/>
        <family val="2"/>
        <charset val="161"/>
      </rPr>
      <t xml:space="preserve">βρίσκεται στην </t>
    </r>
    <r>
      <rPr>
        <b/>
        <sz val="11"/>
        <color rgb="FF92D050"/>
        <rFont val="Arial"/>
        <family val="2"/>
        <charset val="161"/>
      </rPr>
      <t>4η</t>
    </r>
    <r>
      <rPr>
        <b/>
        <sz val="11"/>
        <color rgb="FFFFFF99"/>
        <rFont val="Arial"/>
        <family val="2"/>
        <charset val="161"/>
      </rPr>
      <t xml:space="preserve"> </t>
    </r>
    <r>
      <rPr>
        <b/>
        <sz val="11"/>
        <color rgb="FF92D050"/>
        <rFont val="Arial"/>
        <family val="2"/>
        <charset val="161"/>
      </rPr>
      <t>περίοδο</t>
    </r>
    <r>
      <rPr>
        <sz val="11"/>
        <color rgb="FFFFFF99"/>
        <rFont val="Arial"/>
        <family val="2"/>
        <charset val="161"/>
      </rPr>
      <t xml:space="preserve"> του ΠΠ, </t>
    </r>
    <r>
      <rPr>
        <b/>
        <sz val="11"/>
        <color rgb="FFFF0000"/>
        <rFont val="Arial"/>
        <family val="2"/>
        <charset val="161"/>
      </rPr>
      <t>1e</t>
    </r>
    <r>
      <rPr>
        <sz val="11"/>
        <color rgb="FFFFFF99"/>
        <rFont val="Arial"/>
        <family val="2"/>
        <charset val="161"/>
      </rPr>
      <t xml:space="preserve"> στην εξωτερική στιβάδα </t>
    </r>
    <r>
      <rPr>
        <sz val="11"/>
        <color rgb="FFFFFF99"/>
        <rFont val="Symbol"/>
        <family val="1"/>
        <charset val="2"/>
      </rPr>
      <t>Þ</t>
    </r>
    <r>
      <rPr>
        <sz val="11"/>
        <color rgb="FFFFFF99"/>
        <rFont val="Arial"/>
        <family val="2"/>
        <charset val="161"/>
      </rPr>
      <t xml:space="preserve">   βρίσκεται στην </t>
    </r>
    <r>
      <rPr>
        <b/>
        <sz val="11"/>
        <color rgb="FFFF0000"/>
        <rFont val="Arial"/>
        <family val="2"/>
        <charset val="161"/>
      </rPr>
      <t>ομάδα I</t>
    </r>
    <r>
      <rPr>
        <b/>
        <vertAlign val="subscript"/>
        <sz val="11"/>
        <color rgb="FFFF0000"/>
        <rFont val="Arial"/>
        <family val="2"/>
        <charset val="161"/>
      </rPr>
      <t>A</t>
    </r>
    <r>
      <rPr>
        <vertAlign val="subscript"/>
        <sz val="11"/>
        <color rgb="FFFFFF99"/>
        <rFont val="Arial"/>
        <family val="2"/>
        <charset val="161"/>
      </rPr>
      <t xml:space="preserve"> </t>
    </r>
    <r>
      <rPr>
        <sz val="11"/>
        <color rgb="FFFFFF99"/>
        <rFont val="Arial"/>
        <family val="2"/>
        <charset val="161"/>
      </rPr>
      <t xml:space="preserve">ή </t>
    </r>
    <r>
      <rPr>
        <b/>
        <sz val="11"/>
        <color rgb="FFFF0000"/>
        <rFont val="Arial"/>
        <family val="2"/>
        <charset val="161"/>
      </rPr>
      <t>1η</t>
    </r>
    <r>
      <rPr>
        <b/>
        <sz val="11"/>
        <color rgb="FFFFFF99"/>
        <rFont val="Arial"/>
        <family val="2"/>
        <charset val="161"/>
      </rPr>
      <t xml:space="preserve"> </t>
    </r>
    <r>
      <rPr>
        <sz val="11"/>
        <color rgb="FFFFFF99"/>
        <rFont val="Arial"/>
        <family val="2"/>
        <charset val="161"/>
      </rPr>
      <t>του ΠΠ.</t>
    </r>
  </si>
  <si>
    <t>Λύση του προβλήματος 6</t>
  </si>
  <si>
    <r>
      <rPr>
        <b/>
        <sz val="11"/>
        <color rgb="FFFF0000"/>
        <rFont val="Arial"/>
        <family val="2"/>
        <charset val="161"/>
      </rPr>
      <t>2ο</t>
    </r>
    <r>
      <rPr>
        <sz val="11"/>
        <color rgb="FFFFFF99"/>
        <rFont val="Arial"/>
        <family val="2"/>
        <charset val="161"/>
      </rPr>
      <t xml:space="preserve"> </t>
    </r>
    <r>
      <rPr>
        <b/>
        <sz val="11"/>
        <color theme="3" tint="0.59999389629810485"/>
        <rFont val="Arial"/>
        <family val="2"/>
        <charset val="161"/>
      </rPr>
      <t>ευγενές αέριο</t>
    </r>
    <r>
      <rPr>
        <sz val="11"/>
        <color rgb="FFFFFF99"/>
        <rFont val="Arial"/>
        <family val="2"/>
        <charset val="161"/>
      </rPr>
      <t xml:space="preserve"> </t>
    </r>
    <r>
      <rPr>
        <b/>
        <sz val="11"/>
        <color rgb="FF92D050"/>
        <rFont val="Symbol"/>
        <family val="1"/>
        <charset val="2"/>
      </rPr>
      <t>Þ</t>
    </r>
    <r>
      <rPr>
        <b/>
        <sz val="11"/>
        <color rgb="FF92D050"/>
        <rFont val="Arial"/>
        <family val="2"/>
        <charset val="161"/>
      </rPr>
      <t xml:space="preserve">  </t>
    </r>
    <r>
      <rPr>
        <sz val="11"/>
        <color rgb="FFFFFF99"/>
        <rFont val="Arial"/>
        <family val="2"/>
        <charset val="161"/>
      </rPr>
      <t xml:space="preserve"> </t>
    </r>
    <r>
      <rPr>
        <b/>
        <sz val="11"/>
        <color rgb="FFFF0000"/>
        <rFont val="Arial"/>
        <family val="2"/>
        <charset val="161"/>
      </rPr>
      <t>2η περίοδος,</t>
    </r>
    <r>
      <rPr>
        <sz val="11"/>
        <color rgb="FFFFFF99"/>
        <rFont val="Arial"/>
        <family val="2"/>
        <charset val="161"/>
      </rPr>
      <t xml:space="preserve"> </t>
    </r>
    <r>
      <rPr>
        <b/>
        <sz val="11"/>
        <color theme="3" tint="0.59999389629810485"/>
        <rFont val="Arial"/>
        <family val="2"/>
        <charset val="161"/>
      </rPr>
      <t>ομάδα VIII</t>
    </r>
    <r>
      <rPr>
        <b/>
        <vertAlign val="subscript"/>
        <sz val="11"/>
        <color theme="3" tint="0.59999389629810485"/>
        <rFont val="Arial"/>
        <family val="2"/>
        <charset val="161"/>
      </rPr>
      <t>A</t>
    </r>
    <r>
      <rPr>
        <b/>
        <sz val="11"/>
        <color theme="3" tint="0.59999389629810485"/>
        <rFont val="Arial"/>
        <family val="2"/>
        <charset val="161"/>
      </rPr>
      <t>.</t>
    </r>
    <r>
      <rPr>
        <sz val="11"/>
        <color rgb="FFFFFF99"/>
        <rFont val="Arial"/>
        <family val="2"/>
        <charset val="161"/>
      </rPr>
      <t xml:space="preserve">
Ηλεκτρ. Κατανομή: </t>
    </r>
    <r>
      <rPr>
        <b/>
        <sz val="11"/>
        <color rgb="FFFF0000"/>
        <rFont val="Arial"/>
        <family val="2"/>
        <charset val="161"/>
      </rPr>
      <t>K:</t>
    </r>
    <r>
      <rPr>
        <sz val="11"/>
        <color rgb="FFFFFF99"/>
        <rFont val="Arial"/>
        <family val="2"/>
        <charset val="161"/>
      </rPr>
      <t xml:space="preserve">2e, </t>
    </r>
    <r>
      <rPr>
        <b/>
        <sz val="11"/>
        <color rgb="FFFF0000"/>
        <rFont val="Arial"/>
        <family val="2"/>
        <charset val="161"/>
      </rPr>
      <t>L:</t>
    </r>
    <r>
      <rPr>
        <b/>
        <sz val="11"/>
        <color theme="3" tint="0.59999389629810485"/>
        <rFont val="Arial"/>
        <family val="2"/>
        <charset val="161"/>
      </rPr>
      <t>8e</t>
    </r>
    <r>
      <rPr>
        <sz val="11"/>
        <color rgb="FFFFFF99"/>
        <rFont val="Arial"/>
        <family val="2"/>
        <charset val="161"/>
      </rPr>
      <t xml:space="preserve"> </t>
    </r>
    <r>
      <rPr>
        <sz val="11"/>
        <color rgb="FFFFFF99"/>
        <rFont val="Symbol"/>
        <family val="1"/>
        <charset val="2"/>
      </rPr>
      <t>Þ</t>
    </r>
    <r>
      <rPr>
        <sz val="11"/>
        <color rgb="FFFFFF99"/>
        <rFont val="Arial"/>
        <family val="2"/>
        <charset val="161"/>
      </rPr>
      <t xml:space="preserve">   </t>
    </r>
    <r>
      <rPr>
        <b/>
        <sz val="11"/>
        <color rgb="FFFF9900"/>
        <rFont val="Arial"/>
        <family val="2"/>
        <charset val="161"/>
      </rPr>
      <t>10e</t>
    </r>
    <r>
      <rPr>
        <sz val="11"/>
        <color rgb="FFFFFF99"/>
        <rFont val="Arial"/>
        <family val="2"/>
        <charset val="161"/>
      </rPr>
      <t xml:space="preserve"> συνολικά.
Τα δύο ιόντα λοιπόν έχουν 10e το καθένα.     </t>
    </r>
  </si>
  <si>
    <r>
      <t xml:space="preserve">Στο ιόν </t>
    </r>
    <r>
      <rPr>
        <b/>
        <sz val="11"/>
        <color rgb="FFFFFF00"/>
        <rFont val="Arial"/>
        <family val="2"/>
        <charset val="161"/>
      </rPr>
      <t>Δ</t>
    </r>
    <r>
      <rPr>
        <b/>
        <vertAlign val="superscript"/>
        <sz val="11"/>
        <color rgb="FFFFFF00"/>
        <rFont val="Arial"/>
        <family val="2"/>
        <charset val="161"/>
      </rPr>
      <t xml:space="preserve">2+ </t>
    </r>
    <r>
      <rPr>
        <sz val="11"/>
        <color rgb="FFFFFF99"/>
        <rFont val="Arial"/>
        <family val="2"/>
        <charset val="161"/>
      </rPr>
      <t xml:space="preserve">τα </t>
    </r>
    <r>
      <rPr>
        <b/>
        <sz val="11"/>
        <color rgb="FFFF9900"/>
        <rFont val="Arial"/>
        <family val="2"/>
        <charset val="161"/>
      </rPr>
      <t>e</t>
    </r>
    <r>
      <rPr>
        <sz val="11"/>
        <color rgb="FFFFFF99"/>
        <rFont val="Arial"/>
        <family val="2"/>
        <charset val="161"/>
      </rPr>
      <t xml:space="preserve"> είναι δύο λιγότερα των </t>
    </r>
    <r>
      <rPr>
        <b/>
        <sz val="11"/>
        <color rgb="FFFF9900"/>
        <rFont val="Arial"/>
        <family val="2"/>
        <charset val="161"/>
      </rPr>
      <t xml:space="preserve">p, </t>
    </r>
    <r>
      <rPr>
        <sz val="11"/>
        <color rgb="FFFFFF99"/>
        <rFont val="Arial"/>
        <family val="2"/>
        <charset val="161"/>
      </rPr>
      <t xml:space="preserve">άρα στον πυρήνα του ιόντος περιέχονται </t>
    </r>
    <r>
      <rPr>
        <b/>
        <sz val="11"/>
        <color rgb="FFFF9900"/>
        <rFont val="Arial"/>
        <family val="2"/>
        <charset val="161"/>
      </rPr>
      <t>(10+2)p</t>
    </r>
    <r>
      <rPr>
        <sz val="11"/>
        <color rgb="FFFFFF99"/>
        <rFont val="Arial"/>
        <family val="2"/>
        <charset val="161"/>
      </rPr>
      <t xml:space="preserve"> δηλαδή </t>
    </r>
    <r>
      <rPr>
        <b/>
        <sz val="11"/>
        <color rgb="FF92D050"/>
        <rFont val="Arial"/>
        <family val="2"/>
        <charset val="161"/>
      </rPr>
      <t>12p</t>
    </r>
    <r>
      <rPr>
        <sz val="11"/>
        <color rgb="FFFFFF99"/>
        <rFont val="Arial"/>
        <family val="2"/>
        <charset val="161"/>
      </rPr>
      <t xml:space="preserve"> </t>
    </r>
    <r>
      <rPr>
        <b/>
        <sz val="11"/>
        <color rgb="FFFFFF00"/>
        <rFont val="Symbol"/>
        <family val="1"/>
        <charset val="2"/>
      </rPr>
      <t>Þ</t>
    </r>
    <r>
      <rPr>
        <b/>
        <sz val="11"/>
        <color rgb="FFFFFF00"/>
        <rFont val="Arial"/>
        <family val="2"/>
        <charset val="161"/>
      </rPr>
      <t xml:space="preserve"> </t>
    </r>
    <r>
      <rPr>
        <sz val="11"/>
        <color rgb="FFFFFF99"/>
        <rFont val="Arial"/>
        <family val="2"/>
        <charset val="161"/>
      </rPr>
      <t xml:space="preserve">  </t>
    </r>
    <r>
      <rPr>
        <b/>
        <sz val="11"/>
        <color rgb="FF92D050"/>
        <rFont val="Arial"/>
        <family val="2"/>
        <charset val="161"/>
      </rPr>
      <t>Z</t>
    </r>
    <r>
      <rPr>
        <b/>
        <vertAlign val="subscript"/>
        <sz val="11"/>
        <color rgb="FF92D050"/>
        <rFont val="Arial"/>
        <family val="2"/>
        <charset val="161"/>
      </rPr>
      <t>Δ</t>
    </r>
    <r>
      <rPr>
        <b/>
        <sz val="11"/>
        <color rgb="FF92D050"/>
        <rFont val="Arial"/>
        <family val="2"/>
        <charset val="161"/>
      </rPr>
      <t>=12.</t>
    </r>
  </si>
  <si>
    <r>
      <t xml:space="preserve">Στο ιόν </t>
    </r>
    <r>
      <rPr>
        <b/>
        <sz val="11"/>
        <color rgb="FF92D050"/>
        <rFont val="Arial"/>
        <family val="2"/>
        <charset val="161"/>
      </rPr>
      <t>Ψ</t>
    </r>
    <r>
      <rPr>
        <b/>
        <vertAlign val="superscript"/>
        <sz val="11"/>
        <color rgb="FF92D050"/>
        <rFont val="Arial"/>
        <family val="2"/>
        <charset val="161"/>
      </rPr>
      <t>-</t>
    </r>
    <r>
      <rPr>
        <sz val="11"/>
        <color rgb="FFFFFF99"/>
        <rFont val="Arial"/>
        <family val="2"/>
        <charset val="161"/>
      </rPr>
      <t xml:space="preserve"> τα </t>
    </r>
    <r>
      <rPr>
        <b/>
        <sz val="11"/>
        <color rgb="FFFF9900"/>
        <rFont val="Arial"/>
        <family val="2"/>
        <charset val="161"/>
      </rPr>
      <t>e</t>
    </r>
    <r>
      <rPr>
        <sz val="11"/>
        <color rgb="FFFFFF99"/>
        <rFont val="Arial"/>
        <family val="2"/>
        <charset val="161"/>
      </rPr>
      <t xml:space="preserve"> είναι κατά ένα περισσότερα των </t>
    </r>
    <r>
      <rPr>
        <b/>
        <sz val="11"/>
        <color rgb="FFFF9900"/>
        <rFont val="Arial"/>
        <family val="2"/>
        <charset val="161"/>
      </rPr>
      <t>p,</t>
    </r>
    <r>
      <rPr>
        <sz val="11"/>
        <color rgb="FFFFFF99"/>
        <rFont val="Arial"/>
        <family val="2"/>
        <charset val="161"/>
      </rPr>
      <t xml:space="preserve"> άρα στον πυρήνα του ιόντος περιέχονται </t>
    </r>
    <r>
      <rPr>
        <b/>
        <sz val="11"/>
        <color rgb="FFFF9900"/>
        <rFont val="Arial"/>
        <family val="2"/>
        <charset val="161"/>
      </rPr>
      <t>(10-1)p</t>
    </r>
    <r>
      <rPr>
        <sz val="11"/>
        <color rgb="FFFFFF99"/>
        <rFont val="Arial"/>
        <family val="2"/>
        <charset val="161"/>
      </rPr>
      <t xml:space="preserve"> δηλαδή </t>
    </r>
    <r>
      <rPr>
        <b/>
        <sz val="11"/>
        <color rgb="FF92D050"/>
        <rFont val="Arial"/>
        <family val="2"/>
        <charset val="161"/>
      </rPr>
      <t>9p</t>
    </r>
    <r>
      <rPr>
        <b/>
        <sz val="11"/>
        <color rgb="FFFFFF00"/>
        <rFont val="Arial"/>
        <family val="2"/>
        <charset val="161"/>
      </rPr>
      <t xml:space="preserve"> </t>
    </r>
    <r>
      <rPr>
        <b/>
        <sz val="11"/>
        <color rgb="FFFFFF00"/>
        <rFont val="Symbol"/>
        <family val="1"/>
        <charset val="2"/>
      </rPr>
      <t>Þ</t>
    </r>
    <r>
      <rPr>
        <b/>
        <sz val="11"/>
        <color rgb="FFFFFF00"/>
        <rFont val="Arial"/>
        <family val="2"/>
        <charset val="161"/>
      </rPr>
      <t xml:space="preserve"> </t>
    </r>
    <r>
      <rPr>
        <b/>
        <sz val="11"/>
        <color rgb="FF92D050"/>
        <rFont val="Arial"/>
        <family val="2"/>
        <charset val="161"/>
      </rPr>
      <t xml:space="preserve">  Z</t>
    </r>
    <r>
      <rPr>
        <b/>
        <vertAlign val="subscript"/>
        <sz val="11"/>
        <color rgb="FF92D050"/>
        <rFont val="Arial"/>
        <family val="2"/>
        <charset val="161"/>
      </rPr>
      <t>Ψ</t>
    </r>
    <r>
      <rPr>
        <b/>
        <sz val="11"/>
        <color rgb="FF92D050"/>
        <rFont val="Arial"/>
        <family val="2"/>
        <charset val="161"/>
      </rPr>
      <t>=9.</t>
    </r>
  </si>
  <si>
    <r>
      <t xml:space="preserve">Στο ηλεκτρονιακό περίβλημα του ατόμου του </t>
    </r>
    <r>
      <rPr>
        <b/>
        <sz val="11"/>
        <color rgb="FF92D050"/>
        <rFont val="Arial"/>
        <family val="2"/>
        <charset val="161"/>
      </rPr>
      <t>Ψ</t>
    </r>
    <r>
      <rPr>
        <sz val="11"/>
        <color rgb="FFFFFF99"/>
        <rFont val="Arial"/>
        <family val="2"/>
        <charset val="161"/>
      </rPr>
      <t xml:space="preserve"> θα περιέχονται </t>
    </r>
    <r>
      <rPr>
        <b/>
        <sz val="11"/>
        <color rgb="FFFF9900"/>
        <rFont val="Arial"/>
        <family val="2"/>
        <charset val="161"/>
      </rPr>
      <t>9e.</t>
    </r>
    <r>
      <rPr>
        <sz val="11"/>
        <color rgb="FFFFFF99"/>
        <rFont val="Arial"/>
        <family val="2"/>
        <charset val="161"/>
      </rPr>
      <t xml:space="preserve">
Ηλεκτρον. Κατανομή στο </t>
    </r>
    <r>
      <rPr>
        <b/>
        <sz val="11"/>
        <color rgb="FF92D050"/>
        <rFont val="Arial"/>
        <family val="2"/>
        <charset val="161"/>
      </rPr>
      <t>Ψ:</t>
    </r>
    <r>
      <rPr>
        <sz val="11"/>
        <color rgb="FFFFFF99"/>
        <rFont val="Arial"/>
        <family val="2"/>
        <charset val="161"/>
      </rPr>
      <t xml:space="preserve"> </t>
    </r>
    <r>
      <rPr>
        <b/>
        <sz val="11"/>
        <color rgb="FFFF0000"/>
        <rFont val="Arial"/>
        <family val="2"/>
        <charset val="161"/>
      </rPr>
      <t>K:</t>
    </r>
    <r>
      <rPr>
        <sz val="11"/>
        <color rgb="FFFFFF99"/>
        <rFont val="Arial"/>
        <family val="2"/>
        <charset val="161"/>
      </rPr>
      <t xml:space="preserve">2e, </t>
    </r>
    <r>
      <rPr>
        <b/>
        <sz val="11"/>
        <color rgb="FFFF0000"/>
        <rFont val="Arial"/>
        <family val="2"/>
        <charset val="161"/>
      </rPr>
      <t>L:</t>
    </r>
    <r>
      <rPr>
        <b/>
        <sz val="11"/>
        <color theme="3" tint="0.59999389629810485"/>
        <rFont val="Arial"/>
        <family val="2"/>
        <charset val="161"/>
      </rPr>
      <t>7e</t>
    </r>
    <r>
      <rPr>
        <sz val="11"/>
        <color rgb="FFFFFF99"/>
        <rFont val="Arial"/>
        <family val="2"/>
        <charset val="161"/>
      </rPr>
      <t xml:space="preserve"> </t>
    </r>
    <r>
      <rPr>
        <b/>
        <sz val="11"/>
        <color rgb="FFFFFF00"/>
        <rFont val="Symbol"/>
        <family val="1"/>
        <charset val="2"/>
      </rPr>
      <t xml:space="preserve">Þ </t>
    </r>
    <r>
      <rPr>
        <b/>
        <sz val="11"/>
        <color rgb="FF92D050"/>
        <rFont val="Symbol"/>
        <family val="1"/>
        <charset val="2"/>
      </rPr>
      <t xml:space="preserve"> </t>
    </r>
    <r>
      <rPr>
        <sz val="11"/>
        <color rgb="FFFFFF99"/>
        <rFont val="Symbol"/>
        <family val="1"/>
        <charset val="2"/>
      </rPr>
      <t xml:space="preserve"> </t>
    </r>
    <r>
      <rPr>
        <b/>
        <sz val="11"/>
        <color rgb="FFFF0000"/>
        <rFont val="Arial"/>
        <family val="2"/>
        <charset val="161"/>
      </rPr>
      <t>2η περίοδος,</t>
    </r>
    <r>
      <rPr>
        <sz val="11"/>
        <color rgb="FFFFFF99"/>
        <rFont val="Arial"/>
        <family val="2"/>
        <charset val="161"/>
      </rPr>
      <t xml:space="preserve"> </t>
    </r>
    <r>
      <rPr>
        <b/>
        <sz val="11"/>
        <color theme="3" tint="0.59999389629810485"/>
        <rFont val="Arial"/>
        <family val="2"/>
        <charset val="161"/>
      </rPr>
      <t>ομάδα VII</t>
    </r>
    <r>
      <rPr>
        <b/>
        <vertAlign val="subscript"/>
        <sz val="11"/>
        <color theme="3" tint="0.59999389629810485"/>
        <rFont val="Arial"/>
        <family val="2"/>
        <charset val="161"/>
      </rPr>
      <t>A</t>
    </r>
    <r>
      <rPr>
        <b/>
        <sz val="11"/>
        <color theme="3" tint="0.59999389629810485"/>
        <rFont val="Arial"/>
        <family val="2"/>
        <charset val="161"/>
      </rPr>
      <t>.</t>
    </r>
  </si>
  <si>
    <r>
      <t xml:space="preserve">Στο ηλεκτρονιακό περίβλημα του ατόμου του </t>
    </r>
    <r>
      <rPr>
        <b/>
        <sz val="11"/>
        <color rgb="FF92D050"/>
        <rFont val="Arial"/>
        <family val="2"/>
        <charset val="161"/>
      </rPr>
      <t>Δ</t>
    </r>
    <r>
      <rPr>
        <sz val="11"/>
        <color rgb="FFFFFF99"/>
        <rFont val="Arial"/>
        <family val="2"/>
        <charset val="161"/>
      </rPr>
      <t xml:space="preserve"> θα περιέχονται </t>
    </r>
    <r>
      <rPr>
        <b/>
        <sz val="11"/>
        <color rgb="FFFF9900"/>
        <rFont val="Arial"/>
        <family val="2"/>
        <charset val="161"/>
      </rPr>
      <t>12e.</t>
    </r>
    <r>
      <rPr>
        <sz val="11"/>
        <color rgb="FFFFFF99"/>
        <rFont val="Arial"/>
        <family val="2"/>
        <charset val="161"/>
      </rPr>
      <t xml:space="preserve">
Ηλεκτρον. Κατανομή στο </t>
    </r>
    <r>
      <rPr>
        <b/>
        <sz val="11"/>
        <color rgb="FF92D050"/>
        <rFont val="Arial"/>
        <family val="2"/>
        <charset val="161"/>
      </rPr>
      <t>Δ:</t>
    </r>
    <r>
      <rPr>
        <sz val="11"/>
        <color rgb="FFFFFF99"/>
        <rFont val="Arial"/>
        <family val="2"/>
        <charset val="161"/>
      </rPr>
      <t xml:space="preserve"> </t>
    </r>
    <r>
      <rPr>
        <b/>
        <sz val="11"/>
        <color rgb="FFFF0000"/>
        <rFont val="Arial"/>
        <family val="2"/>
        <charset val="161"/>
      </rPr>
      <t>K:</t>
    </r>
    <r>
      <rPr>
        <sz val="11"/>
        <color rgb="FFFFFF99"/>
        <rFont val="Arial"/>
        <family val="2"/>
        <charset val="161"/>
      </rPr>
      <t xml:space="preserve">2e, </t>
    </r>
    <r>
      <rPr>
        <b/>
        <sz val="11"/>
        <color rgb="FFFF0000"/>
        <rFont val="Arial"/>
        <family val="2"/>
        <charset val="161"/>
      </rPr>
      <t>L:</t>
    </r>
    <r>
      <rPr>
        <sz val="11"/>
        <color rgb="FFFFFF99"/>
        <rFont val="Arial"/>
        <family val="2"/>
        <charset val="161"/>
      </rPr>
      <t xml:space="preserve">8e, </t>
    </r>
    <r>
      <rPr>
        <b/>
        <sz val="11"/>
        <color rgb="FFFF0000"/>
        <rFont val="Arial"/>
        <family val="2"/>
        <charset val="161"/>
      </rPr>
      <t>Μ:</t>
    </r>
    <r>
      <rPr>
        <b/>
        <sz val="11"/>
        <color theme="3" tint="0.39997558519241921"/>
        <rFont val="Arial"/>
        <family val="2"/>
        <charset val="161"/>
      </rPr>
      <t xml:space="preserve">2e </t>
    </r>
    <r>
      <rPr>
        <sz val="11"/>
        <color rgb="FFFFFF99"/>
        <rFont val="Symbol"/>
        <family val="1"/>
        <charset val="2"/>
      </rPr>
      <t xml:space="preserve">Þ   </t>
    </r>
    <r>
      <rPr>
        <b/>
        <sz val="11"/>
        <color rgb="FFFF0000"/>
        <rFont val="Arial"/>
        <family val="2"/>
        <charset val="161"/>
      </rPr>
      <t>3η περίοδος,</t>
    </r>
    <r>
      <rPr>
        <sz val="11"/>
        <color rgb="FFFFFF99"/>
        <rFont val="Arial"/>
        <family val="2"/>
        <charset val="161"/>
      </rPr>
      <t xml:space="preserve"> </t>
    </r>
    <r>
      <rPr>
        <b/>
        <sz val="11"/>
        <color theme="3" tint="0.39997558519241921"/>
        <rFont val="Arial"/>
        <family val="2"/>
        <charset val="161"/>
      </rPr>
      <t>ομάδα II</t>
    </r>
    <r>
      <rPr>
        <b/>
        <vertAlign val="subscript"/>
        <sz val="11"/>
        <color theme="3" tint="0.39994506668294322"/>
        <rFont val="Arial"/>
        <family val="2"/>
        <charset val="161"/>
      </rPr>
      <t>A</t>
    </r>
    <r>
      <rPr>
        <b/>
        <sz val="11"/>
        <color theme="3" tint="0.39997558519241921"/>
        <rFont val="Arial"/>
        <family val="2"/>
        <charset val="161"/>
      </rPr>
      <t>.</t>
    </r>
  </si>
  <si>
    <r>
      <t xml:space="preserve">Επιστροφή στην εκφώνηση του </t>
    </r>
    <r>
      <rPr>
        <b/>
        <sz val="11"/>
        <color rgb="FFFFC000"/>
        <rFont val="Arial"/>
        <family val="2"/>
        <charset val="161"/>
      </rPr>
      <t xml:space="preserve">6, </t>
    </r>
    <r>
      <rPr>
        <sz val="11"/>
        <color rgb="FFFFFF99"/>
        <rFont val="Arial"/>
        <family val="2"/>
        <charset val="161"/>
      </rPr>
      <t>με ένα κλικ…</t>
    </r>
  </si>
  <si>
    <t>Λύση του προβλήματος 7</t>
  </si>
  <si>
    <r>
      <t xml:space="preserve">Επιστροφή στην εκφώνηση του </t>
    </r>
    <r>
      <rPr>
        <b/>
        <sz val="11"/>
        <color rgb="FFFFC000"/>
        <rFont val="Arial"/>
        <family val="2"/>
        <charset val="161"/>
      </rPr>
      <t>7,</t>
    </r>
    <r>
      <rPr>
        <sz val="11"/>
        <color rgb="FFFFFF99"/>
        <rFont val="Arial"/>
        <family val="2"/>
        <charset val="161"/>
      </rPr>
      <t xml:space="preserve"> με ένα κλικ…</t>
    </r>
  </si>
  <si>
    <r>
      <rPr>
        <b/>
        <sz val="11"/>
        <color rgb="FFFF0000"/>
        <rFont val="Arial"/>
        <family val="2"/>
        <charset val="161"/>
      </rPr>
      <t>2ο</t>
    </r>
    <r>
      <rPr>
        <sz val="11"/>
        <color rgb="FFFFFF99"/>
        <rFont val="Arial"/>
        <family val="2"/>
        <charset val="161"/>
      </rPr>
      <t xml:space="preserve"> </t>
    </r>
    <r>
      <rPr>
        <b/>
        <sz val="11"/>
        <color theme="3" tint="0.59999389629810485"/>
        <rFont val="Arial"/>
        <family val="2"/>
        <charset val="161"/>
      </rPr>
      <t>ευγενές αέριο</t>
    </r>
    <r>
      <rPr>
        <sz val="11"/>
        <color rgb="FFFFFF99"/>
        <rFont val="Arial"/>
        <family val="2"/>
        <charset val="161"/>
      </rPr>
      <t xml:space="preserve"> </t>
    </r>
    <r>
      <rPr>
        <b/>
        <sz val="11"/>
        <color rgb="FF92D050"/>
        <rFont val="Symbol"/>
        <family val="1"/>
        <charset val="2"/>
      </rPr>
      <t>Þ</t>
    </r>
    <r>
      <rPr>
        <b/>
        <sz val="11"/>
        <color rgb="FF92D050"/>
        <rFont val="Arial"/>
        <family val="2"/>
        <charset val="161"/>
      </rPr>
      <t xml:space="preserve">  </t>
    </r>
    <r>
      <rPr>
        <sz val="11"/>
        <color rgb="FFFFFF99"/>
        <rFont val="Arial"/>
        <family val="2"/>
        <charset val="161"/>
      </rPr>
      <t xml:space="preserve"> </t>
    </r>
    <r>
      <rPr>
        <b/>
        <sz val="11"/>
        <color rgb="FFFF0000"/>
        <rFont val="Arial"/>
        <family val="2"/>
        <charset val="161"/>
      </rPr>
      <t>2η περίοδος,</t>
    </r>
    <r>
      <rPr>
        <sz val="11"/>
        <color rgb="FFFFFF99"/>
        <rFont val="Arial"/>
        <family val="2"/>
        <charset val="161"/>
      </rPr>
      <t xml:space="preserve"> </t>
    </r>
    <r>
      <rPr>
        <b/>
        <sz val="11"/>
        <color theme="3" tint="0.59999389629810485"/>
        <rFont val="Arial"/>
        <family val="2"/>
        <charset val="161"/>
      </rPr>
      <t>ομάδα VIII</t>
    </r>
    <r>
      <rPr>
        <b/>
        <vertAlign val="subscript"/>
        <sz val="11"/>
        <color theme="3" tint="0.59999389629810485"/>
        <rFont val="Arial"/>
        <family val="2"/>
        <charset val="161"/>
      </rPr>
      <t>A</t>
    </r>
    <r>
      <rPr>
        <b/>
        <sz val="11"/>
        <color theme="3" tint="0.59999389629810485"/>
        <rFont val="Arial"/>
        <family val="2"/>
        <charset val="161"/>
      </rPr>
      <t>.</t>
    </r>
    <r>
      <rPr>
        <sz val="11"/>
        <color rgb="FFFFFF99"/>
        <rFont val="Arial"/>
        <family val="2"/>
        <charset val="161"/>
      </rPr>
      <t xml:space="preserve">
Ηλεκτρ. Κατανομή: </t>
    </r>
    <r>
      <rPr>
        <b/>
        <sz val="11"/>
        <color rgb="FFFF0000"/>
        <rFont val="Arial"/>
        <family val="2"/>
        <charset val="161"/>
      </rPr>
      <t>K:</t>
    </r>
    <r>
      <rPr>
        <sz val="11"/>
        <color rgb="FFFFFF99"/>
        <rFont val="Arial"/>
        <family val="2"/>
        <charset val="161"/>
      </rPr>
      <t xml:space="preserve">2e, </t>
    </r>
    <r>
      <rPr>
        <b/>
        <sz val="11"/>
        <color rgb="FFFF0000"/>
        <rFont val="Arial"/>
        <family val="2"/>
        <charset val="161"/>
      </rPr>
      <t>L:</t>
    </r>
    <r>
      <rPr>
        <b/>
        <sz val="11"/>
        <color theme="3" tint="0.59999389629810485"/>
        <rFont val="Arial"/>
        <family val="2"/>
        <charset val="161"/>
      </rPr>
      <t>8e</t>
    </r>
    <r>
      <rPr>
        <sz val="11"/>
        <color rgb="FFFFFF99"/>
        <rFont val="Arial"/>
        <family val="2"/>
        <charset val="161"/>
      </rPr>
      <t xml:space="preserve"> </t>
    </r>
    <r>
      <rPr>
        <sz val="11"/>
        <color rgb="FFFFFF99"/>
        <rFont val="Symbol"/>
        <family val="1"/>
        <charset val="2"/>
      </rPr>
      <t>Þ</t>
    </r>
    <r>
      <rPr>
        <sz val="11"/>
        <color rgb="FFFFFF99"/>
        <rFont val="Arial"/>
        <family val="2"/>
        <charset val="161"/>
      </rPr>
      <t xml:space="preserve">   </t>
    </r>
    <r>
      <rPr>
        <b/>
        <sz val="11"/>
        <color rgb="FFFF9900"/>
        <rFont val="Arial"/>
        <family val="2"/>
        <charset val="161"/>
      </rPr>
      <t>10e</t>
    </r>
    <r>
      <rPr>
        <sz val="11"/>
        <color rgb="FFFFFF99"/>
        <rFont val="Arial"/>
        <family val="2"/>
        <charset val="161"/>
      </rPr>
      <t xml:space="preserve"> συνολικά.
Άρα το ιόν </t>
    </r>
    <r>
      <rPr>
        <b/>
        <sz val="11"/>
        <color rgb="FFFF9900"/>
        <rFont val="Arial"/>
        <family val="2"/>
        <charset val="161"/>
      </rPr>
      <t>Ω</t>
    </r>
    <r>
      <rPr>
        <b/>
        <vertAlign val="superscript"/>
        <sz val="11"/>
        <color rgb="FFFF9900"/>
        <rFont val="Arial"/>
        <family val="2"/>
        <charset val="161"/>
      </rPr>
      <t>2-</t>
    </r>
    <r>
      <rPr>
        <vertAlign val="superscript"/>
        <sz val="11"/>
        <color rgb="FFFFFF99"/>
        <rFont val="Arial"/>
        <family val="2"/>
        <charset val="161"/>
      </rPr>
      <t xml:space="preserve"> </t>
    </r>
    <r>
      <rPr>
        <sz val="11"/>
        <color rgb="FFFFFF99"/>
        <rFont val="Arial"/>
        <family val="2"/>
        <charset val="161"/>
      </rPr>
      <t xml:space="preserve">έχει στο περίβλημά του </t>
    </r>
    <r>
      <rPr>
        <b/>
        <sz val="11"/>
        <color rgb="FFFF9900"/>
        <rFont val="Arial"/>
        <family val="2"/>
        <charset val="161"/>
      </rPr>
      <t xml:space="preserve">10e. </t>
    </r>
    <r>
      <rPr>
        <sz val="11"/>
        <color rgb="FFFFFF99"/>
        <rFont val="Arial"/>
        <family val="2"/>
        <charset val="161"/>
      </rPr>
      <t xml:space="preserve">    </t>
    </r>
  </si>
  <si>
    <r>
      <t xml:space="preserve">Από τον τύπο του ιόντος </t>
    </r>
    <r>
      <rPr>
        <b/>
        <sz val="11"/>
        <color rgb="FFFF9900"/>
        <rFont val="Arial"/>
        <family val="2"/>
        <charset val="161"/>
      </rPr>
      <t>Ω</t>
    </r>
    <r>
      <rPr>
        <b/>
        <vertAlign val="superscript"/>
        <sz val="11"/>
        <color rgb="FFFF9900"/>
        <rFont val="Arial"/>
        <family val="2"/>
        <charset val="161"/>
      </rPr>
      <t>2-</t>
    </r>
    <r>
      <rPr>
        <sz val="11"/>
        <color rgb="FFFFFF99"/>
        <rFont val="Arial"/>
        <family val="2"/>
        <charset val="161"/>
      </rPr>
      <t xml:space="preserve"> φαίνεται ότι τα </t>
    </r>
    <r>
      <rPr>
        <b/>
        <sz val="11"/>
        <color rgb="FFFF9900"/>
        <rFont val="Arial"/>
        <family val="2"/>
        <charset val="161"/>
      </rPr>
      <t>e</t>
    </r>
    <r>
      <rPr>
        <sz val="11"/>
        <color rgb="FFFFFF99"/>
        <rFont val="Arial"/>
        <family val="2"/>
        <charset val="161"/>
      </rPr>
      <t xml:space="preserve"> είναι κατά δύο περισσότερα των </t>
    </r>
    <r>
      <rPr>
        <b/>
        <sz val="11"/>
        <color rgb="FFFF9900"/>
        <rFont val="Arial"/>
        <family val="2"/>
        <charset val="161"/>
      </rPr>
      <t>p,</t>
    </r>
    <r>
      <rPr>
        <sz val="11"/>
        <color rgb="FFFFFF99"/>
        <rFont val="Arial"/>
        <family val="2"/>
        <charset val="161"/>
      </rPr>
      <t xml:space="preserve"> άρα στον πυρήνα του ιόντος περιέχονται </t>
    </r>
    <r>
      <rPr>
        <b/>
        <sz val="11"/>
        <color rgb="FFFF9900"/>
        <rFont val="Arial"/>
        <family val="2"/>
        <charset val="161"/>
      </rPr>
      <t>(10-2)p</t>
    </r>
    <r>
      <rPr>
        <sz val="11"/>
        <color rgb="FFFFFF99"/>
        <rFont val="Arial"/>
        <family val="2"/>
        <charset val="161"/>
      </rPr>
      <t xml:space="preserve"> δηλαδή </t>
    </r>
    <r>
      <rPr>
        <b/>
        <sz val="11"/>
        <color rgb="FF92D050"/>
        <rFont val="Arial"/>
        <family val="2"/>
        <charset val="161"/>
      </rPr>
      <t>8p</t>
    </r>
    <r>
      <rPr>
        <b/>
        <sz val="11"/>
        <color rgb="FFFFFF00"/>
        <rFont val="Arial"/>
        <family val="2"/>
        <charset val="161"/>
      </rPr>
      <t xml:space="preserve"> </t>
    </r>
    <r>
      <rPr>
        <b/>
        <sz val="11"/>
        <color rgb="FFFFFF00"/>
        <rFont val="Symbol"/>
        <family val="1"/>
        <charset val="2"/>
      </rPr>
      <t>Þ</t>
    </r>
    <r>
      <rPr>
        <b/>
        <sz val="11"/>
        <color rgb="FFFFFF00"/>
        <rFont val="Arial"/>
        <family val="2"/>
        <charset val="161"/>
      </rPr>
      <t xml:space="preserve"> </t>
    </r>
    <r>
      <rPr>
        <b/>
        <sz val="11"/>
        <color rgb="FF92D050"/>
        <rFont val="Arial"/>
        <family val="2"/>
        <charset val="161"/>
      </rPr>
      <t xml:space="preserve">  Z</t>
    </r>
    <r>
      <rPr>
        <b/>
        <vertAlign val="subscript"/>
        <sz val="11"/>
        <color rgb="FF92D050"/>
        <rFont val="Arial"/>
        <family val="2"/>
        <charset val="161"/>
      </rPr>
      <t>Ω</t>
    </r>
    <r>
      <rPr>
        <b/>
        <sz val="11"/>
        <color rgb="FF92D050"/>
        <rFont val="Arial"/>
        <family val="2"/>
        <charset val="161"/>
      </rPr>
      <t>=8.</t>
    </r>
  </si>
  <si>
    <r>
      <t xml:space="preserve">Στο ηλεκτρονιακό περίβλημα του ατόμου του </t>
    </r>
    <r>
      <rPr>
        <b/>
        <sz val="11"/>
        <color rgb="FF92D050"/>
        <rFont val="Arial"/>
        <family val="2"/>
        <charset val="161"/>
      </rPr>
      <t>Ω</t>
    </r>
    <r>
      <rPr>
        <sz val="11"/>
        <color rgb="FFFFFF99"/>
        <rFont val="Arial"/>
        <family val="2"/>
        <charset val="161"/>
      </rPr>
      <t xml:space="preserve"> θα περιέχονται </t>
    </r>
    <r>
      <rPr>
        <b/>
        <sz val="11"/>
        <color rgb="FFFF9900"/>
        <rFont val="Arial"/>
        <family val="2"/>
        <charset val="161"/>
      </rPr>
      <t>8e.</t>
    </r>
    <r>
      <rPr>
        <sz val="11"/>
        <color rgb="FFFFFF99"/>
        <rFont val="Arial"/>
        <family val="2"/>
        <charset val="161"/>
      </rPr>
      <t xml:space="preserve">
Ηλεκτρον. Κατανομή στο </t>
    </r>
    <r>
      <rPr>
        <b/>
        <sz val="11"/>
        <color rgb="FF92D050"/>
        <rFont val="Arial"/>
        <family val="2"/>
        <charset val="161"/>
      </rPr>
      <t>Ω:</t>
    </r>
    <r>
      <rPr>
        <sz val="11"/>
        <color rgb="FFFFFF99"/>
        <rFont val="Arial"/>
        <family val="2"/>
        <charset val="161"/>
      </rPr>
      <t xml:space="preserve"> </t>
    </r>
    <r>
      <rPr>
        <b/>
        <sz val="11"/>
        <color rgb="FFFF0000"/>
        <rFont val="Arial"/>
        <family val="2"/>
        <charset val="161"/>
      </rPr>
      <t>K:</t>
    </r>
    <r>
      <rPr>
        <sz val="11"/>
        <color rgb="FFFFFF99"/>
        <rFont val="Arial"/>
        <family val="2"/>
        <charset val="161"/>
      </rPr>
      <t xml:space="preserve">2e, </t>
    </r>
    <r>
      <rPr>
        <b/>
        <sz val="11"/>
        <color rgb="FFFF0000"/>
        <rFont val="Arial"/>
        <family val="2"/>
        <charset val="161"/>
      </rPr>
      <t>L:</t>
    </r>
    <r>
      <rPr>
        <b/>
        <sz val="11"/>
        <color theme="3" tint="0.59999389629810485"/>
        <rFont val="Arial"/>
        <family val="2"/>
        <charset val="161"/>
      </rPr>
      <t>6e</t>
    </r>
    <r>
      <rPr>
        <sz val="11"/>
        <color rgb="FFFFFF99"/>
        <rFont val="Arial"/>
        <family val="2"/>
        <charset val="161"/>
      </rPr>
      <t xml:space="preserve"> </t>
    </r>
    <r>
      <rPr>
        <b/>
        <sz val="11"/>
        <color rgb="FFFFFF00"/>
        <rFont val="Symbol"/>
        <family val="1"/>
        <charset val="2"/>
      </rPr>
      <t xml:space="preserve">Þ </t>
    </r>
    <r>
      <rPr>
        <b/>
        <sz val="11"/>
        <color rgb="FF92D050"/>
        <rFont val="Symbol"/>
        <family val="1"/>
        <charset val="2"/>
      </rPr>
      <t xml:space="preserve"> </t>
    </r>
    <r>
      <rPr>
        <sz val="11"/>
        <color rgb="FFFFFF99"/>
        <rFont val="Symbol"/>
        <family val="1"/>
        <charset val="2"/>
      </rPr>
      <t xml:space="preserve"> </t>
    </r>
    <r>
      <rPr>
        <b/>
        <sz val="11"/>
        <color rgb="FFFF0000"/>
        <rFont val="Arial"/>
        <family val="2"/>
        <charset val="161"/>
      </rPr>
      <t>2η περίοδος,</t>
    </r>
    <r>
      <rPr>
        <sz val="11"/>
        <color rgb="FFFFFF99"/>
        <rFont val="Arial"/>
        <family val="2"/>
        <charset val="161"/>
      </rPr>
      <t xml:space="preserve"> </t>
    </r>
    <r>
      <rPr>
        <b/>
        <sz val="11"/>
        <color theme="3" tint="0.59999389629810485"/>
        <rFont val="Arial"/>
        <family val="2"/>
        <charset val="161"/>
      </rPr>
      <t>ομάδα VI</t>
    </r>
    <r>
      <rPr>
        <b/>
        <vertAlign val="subscript"/>
        <sz val="11"/>
        <color theme="3" tint="0.59999389629810485"/>
        <rFont val="Arial"/>
        <family val="2"/>
        <charset val="161"/>
      </rPr>
      <t>A</t>
    </r>
    <r>
      <rPr>
        <b/>
        <sz val="11"/>
        <color theme="3" tint="0.59999389629810485"/>
        <rFont val="Arial"/>
        <family val="2"/>
        <charset val="161"/>
      </rPr>
      <t>.</t>
    </r>
  </si>
  <si>
    <r>
      <t xml:space="preserve">Στο ηλεκτρονιακό περίβλημα του ατόμου του </t>
    </r>
    <r>
      <rPr>
        <b/>
        <sz val="11"/>
        <color rgb="FF92D050"/>
        <rFont val="Arial"/>
        <family val="2"/>
        <charset val="161"/>
      </rPr>
      <t>Γ</t>
    </r>
    <r>
      <rPr>
        <sz val="11"/>
        <color rgb="FFFFFF99"/>
        <rFont val="Arial"/>
        <family val="2"/>
        <charset val="161"/>
      </rPr>
      <t xml:space="preserve"> περιέχονται </t>
    </r>
    <r>
      <rPr>
        <b/>
        <sz val="11"/>
        <color rgb="FFFF9900"/>
        <rFont val="Arial"/>
        <family val="2"/>
        <charset val="161"/>
      </rPr>
      <t xml:space="preserve">6e </t>
    </r>
    <r>
      <rPr>
        <sz val="11"/>
        <color rgb="FFFFFF99"/>
        <rFont val="Arial"/>
        <family val="2"/>
        <charset val="161"/>
      </rPr>
      <t xml:space="preserve">στη στιβάδα </t>
    </r>
    <r>
      <rPr>
        <b/>
        <sz val="11"/>
        <color rgb="FFFF0000"/>
        <rFont val="Arial"/>
        <family val="2"/>
        <charset val="161"/>
      </rPr>
      <t>Μ.</t>
    </r>
    <r>
      <rPr>
        <sz val="11"/>
        <color rgb="FFFFFF99"/>
        <rFont val="Arial"/>
        <family val="2"/>
        <charset val="161"/>
      </rPr>
      <t xml:space="preserve">
Ηλεκτρον. Κατανομή στο </t>
    </r>
    <r>
      <rPr>
        <b/>
        <sz val="11"/>
        <color rgb="FF92D050"/>
        <rFont val="Arial"/>
        <family val="2"/>
        <charset val="161"/>
      </rPr>
      <t>Γ:</t>
    </r>
    <r>
      <rPr>
        <sz val="11"/>
        <color rgb="FFFFFF99"/>
        <rFont val="Arial"/>
        <family val="2"/>
        <charset val="161"/>
      </rPr>
      <t xml:space="preserve"> </t>
    </r>
    <r>
      <rPr>
        <b/>
        <sz val="11"/>
        <color rgb="FFFF0000"/>
        <rFont val="Arial"/>
        <family val="2"/>
        <charset val="161"/>
      </rPr>
      <t>K:</t>
    </r>
    <r>
      <rPr>
        <sz val="11"/>
        <color rgb="FFFFFF99"/>
        <rFont val="Arial"/>
        <family val="2"/>
        <charset val="161"/>
      </rPr>
      <t xml:space="preserve">2e, </t>
    </r>
    <r>
      <rPr>
        <b/>
        <sz val="11"/>
        <color rgb="FFFF0000"/>
        <rFont val="Arial"/>
        <family val="2"/>
        <charset val="161"/>
      </rPr>
      <t>L:</t>
    </r>
    <r>
      <rPr>
        <b/>
        <sz val="11"/>
        <color rgb="FFFFFF99"/>
        <rFont val="Arial"/>
        <family val="2"/>
        <charset val="161"/>
      </rPr>
      <t>8e,</t>
    </r>
    <r>
      <rPr>
        <b/>
        <sz val="11"/>
        <color rgb="FFFF0000"/>
        <rFont val="Arial"/>
        <family val="2"/>
        <charset val="161"/>
      </rPr>
      <t xml:space="preserve"> M:</t>
    </r>
    <r>
      <rPr>
        <b/>
        <sz val="11"/>
        <color theme="3" tint="0.39997558519241921"/>
        <rFont val="Arial"/>
        <family val="2"/>
        <charset val="161"/>
      </rPr>
      <t>6e</t>
    </r>
    <r>
      <rPr>
        <sz val="11"/>
        <color rgb="FFFFFF99"/>
        <rFont val="Arial"/>
        <family val="2"/>
        <charset val="161"/>
      </rPr>
      <t xml:space="preserve"> </t>
    </r>
    <r>
      <rPr>
        <b/>
        <sz val="11"/>
        <color rgb="FFFFFF00"/>
        <rFont val="Symbol"/>
        <family val="1"/>
        <charset val="2"/>
      </rPr>
      <t xml:space="preserve">Þ </t>
    </r>
    <r>
      <rPr>
        <b/>
        <sz val="11"/>
        <color rgb="FF92D050"/>
        <rFont val="Symbol"/>
        <family val="1"/>
        <charset val="2"/>
      </rPr>
      <t xml:space="preserve"> </t>
    </r>
    <r>
      <rPr>
        <sz val="11"/>
        <color rgb="FFFFFF99"/>
        <rFont val="Symbol"/>
        <family val="1"/>
        <charset val="2"/>
      </rPr>
      <t xml:space="preserve"> </t>
    </r>
    <r>
      <rPr>
        <b/>
        <sz val="11"/>
        <color rgb="FFFF0000"/>
        <rFont val="Arial"/>
        <family val="2"/>
        <charset val="161"/>
      </rPr>
      <t>3η περίοδος,</t>
    </r>
    <r>
      <rPr>
        <sz val="11"/>
        <color rgb="FFFFFF99"/>
        <rFont val="Arial"/>
        <family val="2"/>
        <charset val="161"/>
      </rPr>
      <t xml:space="preserve"> </t>
    </r>
    <r>
      <rPr>
        <b/>
        <sz val="11"/>
        <color theme="3" tint="0.39997558519241921"/>
        <rFont val="Arial"/>
        <family val="2"/>
        <charset val="161"/>
      </rPr>
      <t>ομάδα VI</t>
    </r>
    <r>
      <rPr>
        <b/>
        <vertAlign val="subscript"/>
        <sz val="11"/>
        <color theme="3" tint="0.39997558519241921"/>
        <rFont val="Arial"/>
        <family val="2"/>
        <charset val="161"/>
      </rPr>
      <t>A</t>
    </r>
    <r>
      <rPr>
        <b/>
        <sz val="11"/>
        <color theme="3" tint="0.39997558519241921"/>
        <rFont val="Arial"/>
        <family val="2"/>
        <charset val="161"/>
      </rPr>
      <t>.</t>
    </r>
  </si>
  <si>
    <r>
      <t xml:space="preserve">Είναι φανερό ότι το στοιχείο </t>
    </r>
    <r>
      <rPr>
        <b/>
        <sz val="11"/>
        <color rgb="FF92D050"/>
        <rFont val="Arial"/>
        <family val="2"/>
        <charset val="161"/>
      </rPr>
      <t xml:space="preserve">Γ </t>
    </r>
    <r>
      <rPr>
        <sz val="11"/>
        <color rgb="FFFFFF99"/>
        <rFont val="Arial"/>
        <family val="2"/>
        <charset val="161"/>
      </rPr>
      <t xml:space="preserve">βρίσκεται στον ΠΠ, ακριβώς κάτω από το </t>
    </r>
    <r>
      <rPr>
        <b/>
        <sz val="11"/>
        <color rgb="FF92D050"/>
        <rFont val="Arial"/>
        <family val="2"/>
        <charset val="161"/>
      </rPr>
      <t xml:space="preserve">Ω, </t>
    </r>
    <r>
      <rPr>
        <sz val="11"/>
        <color rgb="FFFFFF99"/>
        <rFont val="Arial"/>
        <family val="2"/>
        <charset val="161"/>
      </rPr>
      <t xml:space="preserve">στην ίδια ομάδα </t>
    </r>
    <r>
      <rPr>
        <b/>
        <sz val="11"/>
        <color rgb="FFFF9900"/>
        <rFont val="Arial"/>
        <family val="2"/>
        <charset val="161"/>
      </rPr>
      <t>(VI</t>
    </r>
    <r>
      <rPr>
        <b/>
        <vertAlign val="subscript"/>
        <sz val="11"/>
        <color rgb="FFFF9900"/>
        <rFont val="Arial"/>
        <family val="2"/>
        <charset val="161"/>
      </rPr>
      <t>A</t>
    </r>
    <r>
      <rPr>
        <b/>
        <sz val="11"/>
        <color rgb="FFFF9900"/>
        <rFont val="Arial"/>
        <family val="2"/>
        <charset val="161"/>
      </rPr>
      <t>).</t>
    </r>
    <r>
      <rPr>
        <sz val="11"/>
        <color rgb="FFFFFF99"/>
        <rFont val="Arial"/>
        <family val="2"/>
        <charset val="161"/>
      </rPr>
      <t xml:space="preserve"> Είναι επόμενο λοιπόν να έχουν παρόμοιο χημικό χαρακτήρα.</t>
    </r>
  </si>
  <si>
    <t>Λύση του προβλήματος 8</t>
  </si>
  <si>
    <r>
      <t xml:space="preserve">Επιστροφή στην εκφώνηση του </t>
    </r>
    <r>
      <rPr>
        <b/>
        <sz val="11"/>
        <color rgb="FFFFC000"/>
        <rFont val="Arial"/>
        <family val="2"/>
        <charset val="161"/>
      </rPr>
      <t xml:space="preserve">8, </t>
    </r>
    <r>
      <rPr>
        <sz val="11"/>
        <color rgb="FFFFFF99"/>
        <rFont val="Arial"/>
        <family val="2"/>
        <charset val="161"/>
      </rPr>
      <t>με ένα κλικ…</t>
    </r>
  </si>
  <si>
    <r>
      <rPr>
        <b/>
        <sz val="11"/>
        <color rgb="FFFF0000"/>
        <rFont val="Arial"/>
        <family val="2"/>
        <charset val="161"/>
      </rPr>
      <t xml:space="preserve">Ηλεκτρονιακή κατανομή </t>
    </r>
    <r>
      <rPr>
        <b/>
        <vertAlign val="subscript"/>
        <sz val="11"/>
        <color rgb="FFFF0000"/>
        <rFont val="Arial"/>
        <family val="2"/>
        <charset val="161"/>
      </rPr>
      <t>17</t>
    </r>
    <r>
      <rPr>
        <b/>
        <sz val="11"/>
        <color rgb="FFFF0000"/>
        <rFont val="Arial"/>
        <family val="2"/>
        <charset val="161"/>
      </rPr>
      <t xml:space="preserve">Ω: </t>
    </r>
    <r>
      <rPr>
        <b/>
        <sz val="11"/>
        <color rgb="FFFF9900"/>
        <rFont val="Arial"/>
        <family val="2"/>
        <charset val="161"/>
      </rPr>
      <t>K:2e, L:8e, M:7e.</t>
    </r>
  </si>
  <si>
    <r>
      <rPr>
        <b/>
        <sz val="11"/>
        <color rgb="FFFF0000"/>
        <rFont val="Arial"/>
        <family val="2"/>
        <charset val="161"/>
      </rPr>
      <t xml:space="preserve">...Ηλεκτρονιακή κατανομή Ψ: </t>
    </r>
    <r>
      <rPr>
        <b/>
        <sz val="11"/>
        <color rgb="FFFF9900"/>
        <rFont val="Arial"/>
        <family val="2"/>
        <charset val="161"/>
      </rPr>
      <t xml:space="preserve">K:2e, L:7e  </t>
    </r>
    <r>
      <rPr>
        <b/>
        <sz val="11"/>
        <color rgb="FF92D050"/>
        <rFont val="Symbol"/>
        <family val="1"/>
        <charset val="2"/>
      </rPr>
      <t xml:space="preserve">Þ </t>
    </r>
    <r>
      <rPr>
        <b/>
        <sz val="11"/>
        <color rgb="FFFF9900"/>
        <rFont val="Symbol"/>
        <family val="1"/>
        <charset val="2"/>
      </rPr>
      <t xml:space="preserve">  </t>
    </r>
    <r>
      <rPr>
        <b/>
        <sz val="11"/>
        <color rgb="FFFF9900"/>
        <rFont val="Arial"/>
        <family val="2"/>
        <charset val="161"/>
      </rPr>
      <t>Ζ</t>
    </r>
    <r>
      <rPr>
        <b/>
        <vertAlign val="subscript"/>
        <sz val="11"/>
        <color rgb="FFFF9900"/>
        <rFont val="Arial"/>
        <family val="2"/>
        <charset val="161"/>
      </rPr>
      <t>Ψ</t>
    </r>
    <r>
      <rPr>
        <b/>
        <sz val="11"/>
        <color rgb="FFFF9900"/>
        <rFont val="Arial"/>
        <family val="2"/>
        <charset val="161"/>
      </rPr>
      <t xml:space="preserve">=9  </t>
    </r>
    <r>
      <rPr>
        <b/>
        <sz val="11"/>
        <color rgb="FF92D050"/>
        <rFont val="Symbol"/>
        <family val="1"/>
        <charset val="2"/>
      </rPr>
      <t>Þ</t>
    </r>
    <r>
      <rPr>
        <b/>
        <sz val="11"/>
        <color rgb="FF92D050"/>
        <rFont val="Arial"/>
        <family val="2"/>
        <charset val="161"/>
      </rPr>
      <t xml:space="preserve">  </t>
    </r>
    <r>
      <rPr>
        <b/>
        <sz val="11"/>
        <color rgb="FFFF9900"/>
        <rFont val="Arial"/>
        <family val="2"/>
        <charset val="161"/>
      </rPr>
      <t xml:space="preserve">  Ζ</t>
    </r>
    <r>
      <rPr>
        <b/>
        <vertAlign val="subscript"/>
        <sz val="11"/>
        <color rgb="FFFF9900"/>
        <rFont val="Arial"/>
        <family val="2"/>
        <charset val="161"/>
      </rPr>
      <t>Φ</t>
    </r>
    <r>
      <rPr>
        <b/>
        <sz val="11"/>
        <color rgb="FFFF9900"/>
        <rFont val="Arial"/>
        <family val="2"/>
        <charset val="161"/>
      </rPr>
      <t>=9+3=12.</t>
    </r>
  </si>
  <si>
    <r>
      <rPr>
        <b/>
        <sz val="11"/>
        <color rgb="FFFF0000"/>
        <rFont val="Arial"/>
        <family val="2"/>
        <charset val="161"/>
      </rPr>
      <t xml:space="preserve">...Ηλεκτρονιακή κατανομή Φ: </t>
    </r>
    <r>
      <rPr>
        <b/>
        <sz val="11"/>
        <color rgb="FFFF9900"/>
        <rFont val="Arial"/>
        <family val="2"/>
        <charset val="161"/>
      </rPr>
      <t xml:space="preserve">K:2e, L:8e, Μ:2e  </t>
    </r>
    <r>
      <rPr>
        <b/>
        <sz val="11"/>
        <color rgb="FF92D050"/>
        <rFont val="Symbol"/>
        <family val="1"/>
        <charset val="2"/>
      </rPr>
      <t xml:space="preserve">Þ </t>
    </r>
    <r>
      <rPr>
        <b/>
        <sz val="11"/>
        <color rgb="FFFF9900"/>
        <rFont val="Symbol"/>
        <family val="1"/>
        <charset val="2"/>
      </rPr>
      <t xml:space="preserve">  </t>
    </r>
    <r>
      <rPr>
        <b/>
        <sz val="11"/>
        <color rgb="FFFF9900"/>
        <rFont val="Arial"/>
        <family val="2"/>
        <charset val="161"/>
      </rPr>
      <t>3η περίοδος, ομάδα ΙΙ</t>
    </r>
    <r>
      <rPr>
        <b/>
        <vertAlign val="subscript"/>
        <sz val="11"/>
        <color rgb="FFFF9900"/>
        <rFont val="Arial"/>
        <family val="2"/>
        <charset val="161"/>
      </rPr>
      <t>Α</t>
    </r>
    <r>
      <rPr>
        <b/>
        <sz val="11"/>
        <color rgb="FFFF9900"/>
        <rFont val="Arial"/>
        <family val="2"/>
        <charset val="161"/>
      </rPr>
      <t>.</t>
    </r>
  </si>
  <si>
    <r>
      <t xml:space="preserve">Από την ηλεκτρονιακή κατανομή στο άτομο του </t>
    </r>
    <r>
      <rPr>
        <b/>
        <sz val="11"/>
        <color rgb="FF92D050"/>
        <rFont val="Arial"/>
        <family val="2"/>
        <charset val="161"/>
      </rPr>
      <t>Ω</t>
    </r>
    <r>
      <rPr>
        <sz val="11"/>
        <color rgb="FFFFFF99"/>
        <rFont val="Arial"/>
        <family val="2"/>
        <charset val="161"/>
      </rPr>
      <t xml:space="preserve"> προκύπτει ότι το στοιχείο αυτό το βρίσκουμε στην </t>
    </r>
    <r>
      <rPr>
        <b/>
        <sz val="11"/>
        <color rgb="FFFF9900"/>
        <rFont val="Arial"/>
        <family val="2"/>
        <charset val="161"/>
      </rPr>
      <t>3η περίοδο</t>
    </r>
    <r>
      <rPr>
        <sz val="11"/>
        <color rgb="FFFFFF99"/>
        <rFont val="Arial"/>
        <family val="2"/>
        <charset val="161"/>
      </rPr>
      <t xml:space="preserve"> και στην </t>
    </r>
    <r>
      <rPr>
        <b/>
        <sz val="11"/>
        <color theme="3" tint="0.39997558519241921"/>
        <rFont val="Arial"/>
        <family val="2"/>
        <charset val="161"/>
      </rPr>
      <t>ομάδα VII</t>
    </r>
    <r>
      <rPr>
        <b/>
        <vertAlign val="subscript"/>
        <sz val="11"/>
        <color theme="3" tint="0.39994506668294322"/>
        <rFont val="Arial"/>
        <family val="2"/>
        <charset val="161"/>
      </rPr>
      <t>A</t>
    </r>
    <r>
      <rPr>
        <sz val="11"/>
        <color rgb="FFFFFF99"/>
        <rFont val="Arial"/>
        <family val="2"/>
        <charset val="161"/>
      </rPr>
      <t xml:space="preserve"> του ΠΠ.</t>
    </r>
  </si>
  <si>
    <r>
      <t xml:space="preserve">Σύμφωνα με την εκφώνηση, το στοιχείο </t>
    </r>
    <r>
      <rPr>
        <b/>
        <sz val="11"/>
        <color rgb="FF92D050"/>
        <rFont val="Arial"/>
        <family val="2"/>
        <charset val="161"/>
      </rPr>
      <t>Φ</t>
    </r>
    <r>
      <rPr>
        <sz val="11"/>
        <color rgb="FFFFFF99"/>
        <rFont val="Arial"/>
        <family val="2"/>
        <charset val="161"/>
      </rPr>
      <t xml:space="preserve"> βρίσκεται και αυτό στην </t>
    </r>
    <r>
      <rPr>
        <b/>
        <sz val="11"/>
        <color rgb="FFFF9900"/>
        <rFont val="Arial"/>
        <family val="2"/>
        <charset val="161"/>
      </rPr>
      <t>3η περίοδο.</t>
    </r>
    <r>
      <rPr>
        <sz val="11"/>
        <color rgb="FFFFFF99"/>
        <rFont val="Arial"/>
        <family val="2"/>
        <charset val="161"/>
      </rPr>
      <t xml:space="preserve">
Για το </t>
    </r>
    <r>
      <rPr>
        <b/>
        <sz val="11"/>
        <color rgb="FF92D050"/>
        <rFont val="Arial"/>
        <family val="2"/>
        <charset val="161"/>
      </rPr>
      <t>Ψ</t>
    </r>
    <r>
      <rPr>
        <sz val="11"/>
        <color rgb="FFFFFF99"/>
        <rFont val="Arial"/>
        <family val="2"/>
        <charset val="161"/>
      </rPr>
      <t xml:space="preserve"> γνωρίζουμε ότι βρίσκεται στην ίδια ομάδα με το </t>
    </r>
    <r>
      <rPr>
        <b/>
        <sz val="11"/>
        <color rgb="FF92D050"/>
        <rFont val="Arial"/>
        <family val="2"/>
        <charset val="161"/>
      </rPr>
      <t>Ω,</t>
    </r>
    <r>
      <rPr>
        <sz val="11"/>
        <color rgb="FFFFFF99"/>
        <rFont val="Arial"/>
        <family val="2"/>
        <charset val="161"/>
      </rPr>
      <t xml:space="preserve"> άρα θα βρίσκεται επάνω ή κάτω από το </t>
    </r>
    <r>
      <rPr>
        <b/>
        <sz val="11"/>
        <color rgb="FF92D050"/>
        <rFont val="Arial"/>
        <family val="2"/>
        <charset val="161"/>
      </rPr>
      <t xml:space="preserve">Ω </t>
    </r>
    <r>
      <rPr>
        <sz val="11"/>
        <color rgb="FFFFFF99"/>
        <rFont val="Arial"/>
        <family val="2"/>
        <charset val="161"/>
      </rPr>
      <t xml:space="preserve">στην ομάδα </t>
    </r>
    <r>
      <rPr>
        <b/>
        <sz val="11"/>
        <color theme="3" tint="0.39997558519241921"/>
        <rFont val="Arial"/>
        <family val="2"/>
        <charset val="161"/>
      </rPr>
      <t>VII</t>
    </r>
    <r>
      <rPr>
        <b/>
        <vertAlign val="subscript"/>
        <sz val="11"/>
        <color theme="3" tint="0.39994506668294322"/>
        <rFont val="Arial"/>
        <family val="2"/>
        <charset val="161"/>
      </rPr>
      <t>A</t>
    </r>
    <r>
      <rPr>
        <b/>
        <sz val="11"/>
        <color theme="3" tint="0.39997558519241921"/>
        <rFont val="Arial"/>
        <family val="2"/>
        <charset val="161"/>
      </rPr>
      <t xml:space="preserve">. </t>
    </r>
  </si>
  <si>
    <r>
      <t xml:space="preserve">Επειδή είναι </t>
    </r>
    <r>
      <rPr>
        <b/>
        <sz val="11"/>
        <color rgb="FFFFC000"/>
        <rFont val="Arial"/>
        <family val="2"/>
        <charset val="161"/>
      </rPr>
      <t>Ζ</t>
    </r>
    <r>
      <rPr>
        <b/>
        <vertAlign val="subscript"/>
        <sz val="11"/>
        <color rgb="FFFFC000"/>
        <rFont val="Arial"/>
        <family val="2"/>
        <charset val="161"/>
      </rPr>
      <t>Φ</t>
    </r>
    <r>
      <rPr>
        <b/>
        <sz val="11"/>
        <color rgb="FFFFC000"/>
        <rFont val="Arial"/>
        <family val="2"/>
        <charset val="161"/>
      </rPr>
      <t>=Ζ</t>
    </r>
    <r>
      <rPr>
        <b/>
        <vertAlign val="subscript"/>
        <sz val="11"/>
        <color rgb="FFFFC000"/>
        <rFont val="Arial"/>
        <family val="2"/>
        <charset val="161"/>
      </rPr>
      <t>Ψ</t>
    </r>
    <r>
      <rPr>
        <b/>
        <sz val="11"/>
        <color rgb="FFFFC000"/>
        <rFont val="Arial"/>
        <family val="2"/>
        <charset val="161"/>
      </rPr>
      <t>+3</t>
    </r>
    <r>
      <rPr>
        <sz val="11"/>
        <color rgb="FFFFFF99"/>
        <rFont val="Arial"/>
        <family val="2"/>
        <charset val="161"/>
      </rPr>
      <t xml:space="preserve"> (προφανώς είναι </t>
    </r>
    <r>
      <rPr>
        <b/>
        <sz val="11"/>
        <color rgb="FFFF9900"/>
        <rFont val="Arial"/>
        <family val="2"/>
        <charset val="161"/>
      </rPr>
      <t>Ζ</t>
    </r>
    <r>
      <rPr>
        <b/>
        <vertAlign val="subscript"/>
        <sz val="11"/>
        <color rgb="FFFF9900"/>
        <rFont val="Arial"/>
        <family val="2"/>
        <charset val="161"/>
      </rPr>
      <t>Φ</t>
    </r>
    <r>
      <rPr>
        <b/>
        <sz val="11"/>
        <color rgb="FFFF9900"/>
        <rFont val="Arial"/>
        <family val="2"/>
        <charset val="161"/>
      </rPr>
      <t>&gt;Ζ</t>
    </r>
    <r>
      <rPr>
        <b/>
        <vertAlign val="subscript"/>
        <sz val="11"/>
        <color rgb="FFFF9900"/>
        <rFont val="Arial"/>
        <family val="2"/>
        <charset val="161"/>
      </rPr>
      <t>Ψ</t>
    </r>
    <r>
      <rPr>
        <sz val="11"/>
        <color rgb="FFFFFF99"/>
        <rFont val="Arial"/>
        <family val="2"/>
        <charset val="161"/>
      </rPr>
      <t xml:space="preserve">), δεν είναι δυνατό το </t>
    </r>
    <r>
      <rPr>
        <b/>
        <sz val="11"/>
        <color rgb="FF92D050"/>
        <rFont val="Arial"/>
        <family val="2"/>
        <charset val="161"/>
      </rPr>
      <t>Ψ</t>
    </r>
    <r>
      <rPr>
        <sz val="11"/>
        <color rgb="FFFFFF99"/>
        <rFont val="Arial"/>
        <family val="2"/>
        <charset val="161"/>
      </rPr>
      <t xml:space="preserve"> να βρίσκεται κάτω από το </t>
    </r>
    <r>
      <rPr>
        <sz val="11"/>
        <color rgb="FF92D050"/>
        <rFont val="Arial"/>
        <family val="2"/>
        <charset val="161"/>
      </rPr>
      <t>Ω,</t>
    </r>
    <r>
      <rPr>
        <sz val="11"/>
        <color rgb="FFFFFF99"/>
        <rFont val="Arial"/>
        <family val="2"/>
        <charset val="161"/>
      </rPr>
      <t xml:space="preserve"> διότι τότε θα ήταν </t>
    </r>
    <r>
      <rPr>
        <b/>
        <sz val="11"/>
        <color rgb="FFFFC000"/>
        <rFont val="Arial"/>
        <family val="2"/>
        <charset val="161"/>
      </rPr>
      <t>Ζ</t>
    </r>
    <r>
      <rPr>
        <b/>
        <vertAlign val="subscript"/>
        <sz val="11"/>
        <color rgb="FFFFC000"/>
        <rFont val="Arial"/>
        <family val="2"/>
        <charset val="161"/>
      </rPr>
      <t>Ψ</t>
    </r>
    <r>
      <rPr>
        <b/>
        <sz val="11"/>
        <color rgb="FFFFC000"/>
        <rFont val="Arial"/>
        <family val="2"/>
        <charset val="161"/>
      </rPr>
      <t>&gt;Ζ</t>
    </r>
    <r>
      <rPr>
        <b/>
        <vertAlign val="subscript"/>
        <sz val="11"/>
        <color rgb="FFFFC000"/>
        <rFont val="Arial"/>
        <family val="2"/>
        <charset val="161"/>
      </rPr>
      <t>Φ</t>
    </r>
    <r>
      <rPr>
        <b/>
        <sz val="11"/>
        <color rgb="FFFFC000"/>
        <rFont val="Arial"/>
        <family val="2"/>
        <charset val="161"/>
      </rPr>
      <t>.</t>
    </r>
    <r>
      <rPr>
        <sz val="11"/>
        <color rgb="FFFFFF99"/>
        <rFont val="Arial"/>
        <family val="2"/>
        <charset val="161"/>
      </rPr>
      <t xml:space="preserve"> Άρα το </t>
    </r>
    <r>
      <rPr>
        <b/>
        <sz val="11"/>
        <color rgb="FF92D050"/>
        <rFont val="Arial"/>
        <family val="2"/>
        <charset val="161"/>
      </rPr>
      <t>Ψ</t>
    </r>
    <r>
      <rPr>
        <sz val="11"/>
        <color rgb="FFFFFF99"/>
        <rFont val="Arial"/>
        <family val="2"/>
        <charset val="161"/>
      </rPr>
      <t xml:space="preserve"> βρίσκεται άνωθεν του </t>
    </r>
    <r>
      <rPr>
        <b/>
        <sz val="11"/>
        <color rgb="FF92D050"/>
        <rFont val="Arial"/>
        <family val="2"/>
        <charset val="161"/>
      </rPr>
      <t>Ω,</t>
    </r>
    <r>
      <rPr>
        <sz val="11"/>
        <color rgb="FFFFFF99"/>
        <rFont val="Arial"/>
        <family val="2"/>
        <charset val="161"/>
      </rPr>
      <t xml:space="preserve"> στην ομάδα </t>
    </r>
    <r>
      <rPr>
        <b/>
        <sz val="11"/>
        <color theme="3" tint="0.39997558519241921"/>
        <rFont val="Arial"/>
        <family val="2"/>
        <charset val="161"/>
      </rPr>
      <t>VII</t>
    </r>
    <r>
      <rPr>
        <b/>
        <vertAlign val="subscript"/>
        <sz val="11"/>
        <color theme="3" tint="0.39994506668294322"/>
        <rFont val="Arial"/>
        <family val="2"/>
        <charset val="161"/>
      </rPr>
      <t>A</t>
    </r>
    <r>
      <rPr>
        <b/>
        <sz val="11"/>
        <color theme="3" tint="0.39997558519241921"/>
        <rFont val="Arial"/>
        <family val="2"/>
        <charset val="161"/>
      </rPr>
      <t>,</t>
    </r>
    <r>
      <rPr>
        <sz val="11"/>
        <color rgb="FFFFFF99"/>
        <rFont val="Arial"/>
        <family val="2"/>
        <charset val="161"/>
      </rPr>
      <t xml:space="preserve"> δηλαδή στη </t>
    </r>
    <r>
      <rPr>
        <b/>
        <sz val="11"/>
        <color rgb="FFFF9900"/>
        <rFont val="Arial"/>
        <family val="2"/>
        <charset val="161"/>
      </rPr>
      <t>2η περίοδο,</t>
    </r>
    <r>
      <rPr>
        <sz val="11"/>
        <color rgb="FFFFFF99"/>
        <rFont val="Arial"/>
        <family val="2"/>
        <charset val="161"/>
      </rPr>
      <t xml:space="preserve"> αποτελώντας το πρώτο στοιχείο αυτής της ομάδας, καθώς η ομάδα αυτή ξεκινά από τη 2η περίοδο μη διαθέτοντας στοιχείο στην πρώτη ομάδα. Άρα...</t>
    </r>
  </si>
  <si>
    <t>9.</t>
  </si>
  <si>
    <r>
      <rPr>
        <sz val="11"/>
        <color rgb="FFFFFF99"/>
        <rFont val="Arial"/>
        <family val="2"/>
        <charset val="161"/>
      </rPr>
      <t>Τα άτομα του στοιχείου</t>
    </r>
    <r>
      <rPr>
        <sz val="11"/>
        <rFont val="Arial"/>
        <family val="2"/>
        <charset val="161"/>
      </rPr>
      <t xml:space="preserve"> </t>
    </r>
    <r>
      <rPr>
        <b/>
        <sz val="11"/>
        <color indexed="52"/>
        <rFont val="Arial"/>
        <family val="2"/>
        <charset val="161"/>
      </rPr>
      <t>Γ,</t>
    </r>
    <r>
      <rPr>
        <sz val="11"/>
        <color indexed="43"/>
        <rFont val="Arial"/>
        <family val="2"/>
        <charset val="161"/>
      </rPr>
      <t xml:space="preserve"> στη θεμελιώδη κατάσταση, φέρουν </t>
    </r>
    <r>
      <rPr>
        <b/>
        <sz val="11"/>
        <color indexed="52"/>
        <rFont val="Arial"/>
        <family val="2"/>
        <charset val="161"/>
      </rPr>
      <t>6</t>
    </r>
    <r>
      <rPr>
        <sz val="11"/>
        <color indexed="43"/>
        <rFont val="Arial"/>
        <family val="2"/>
        <charset val="161"/>
      </rPr>
      <t xml:space="preserve"> ηλεκτρόνια στη στιβάδα </t>
    </r>
    <r>
      <rPr>
        <b/>
        <sz val="11"/>
        <color indexed="52"/>
        <rFont val="Arial"/>
        <family val="2"/>
        <charset val="161"/>
      </rPr>
      <t>Μ,</t>
    </r>
    <r>
      <rPr>
        <sz val="11"/>
        <color indexed="43"/>
        <rFont val="Arial"/>
        <family val="2"/>
        <charset val="161"/>
      </rPr>
      <t xml:space="preserve"> ενώ το ιόν </t>
    </r>
    <r>
      <rPr>
        <b/>
        <sz val="11"/>
        <color indexed="52"/>
        <rFont val="Arial"/>
        <family val="2"/>
        <charset val="161"/>
      </rPr>
      <t>Ω</t>
    </r>
    <r>
      <rPr>
        <b/>
        <vertAlign val="superscript"/>
        <sz val="11"/>
        <color indexed="52"/>
        <rFont val="Arial"/>
        <family val="2"/>
        <charset val="161"/>
      </rPr>
      <t>2–</t>
    </r>
    <r>
      <rPr>
        <sz val="11"/>
        <color indexed="43"/>
        <rFont val="Arial"/>
        <family val="2"/>
        <charset val="161"/>
      </rPr>
      <t xml:space="preserve"> του στοιχείου </t>
    </r>
    <r>
      <rPr>
        <b/>
        <sz val="11"/>
        <color indexed="52"/>
        <rFont val="Arial"/>
        <family val="2"/>
        <charset val="161"/>
      </rPr>
      <t>Ω,</t>
    </r>
    <r>
      <rPr>
        <sz val="11"/>
        <color indexed="43"/>
        <rFont val="Arial"/>
        <family val="2"/>
        <charset val="161"/>
      </rPr>
      <t xml:space="preserve"> έχει τον ίδιο αριιθμό ηλεκτρονίων με το </t>
    </r>
    <r>
      <rPr>
        <b/>
        <sz val="11"/>
        <color indexed="52"/>
        <rFont val="Arial"/>
        <family val="2"/>
        <charset val="161"/>
      </rPr>
      <t>2ο ευγενές αέριο.</t>
    </r>
    <r>
      <rPr>
        <sz val="11"/>
        <color indexed="43"/>
        <rFont val="Arial"/>
        <family val="2"/>
        <charset val="161"/>
      </rPr>
      <t xml:space="preserve"> Αφού προσδιοριστούν οι ατομικοί αριιθμοί των στοιχείων </t>
    </r>
    <r>
      <rPr>
        <b/>
        <sz val="11"/>
        <color indexed="52"/>
        <rFont val="Arial"/>
        <family val="2"/>
        <charset val="161"/>
      </rPr>
      <t>Γ</t>
    </r>
    <r>
      <rPr>
        <sz val="11"/>
        <color indexed="43"/>
        <rFont val="Arial"/>
        <family val="2"/>
        <charset val="161"/>
      </rPr>
      <t xml:space="preserve"> και </t>
    </r>
    <r>
      <rPr>
        <b/>
        <sz val="11"/>
        <color indexed="52"/>
        <rFont val="Arial"/>
        <family val="2"/>
        <charset val="161"/>
      </rPr>
      <t>Ω,</t>
    </r>
    <r>
      <rPr>
        <sz val="11"/>
        <color indexed="43"/>
        <rFont val="Arial"/>
        <family val="2"/>
        <charset val="161"/>
      </rPr>
      <t xml:space="preserve"> να δειχθεί ότι αυτά τα δύο στοιχεία έχουν παρόμοιο χημικό χαρακτήρα. </t>
    </r>
  </si>
  <si>
    <r>
      <t>(απ.:  Ζ</t>
    </r>
    <r>
      <rPr>
        <vertAlign val="subscript"/>
        <sz val="11"/>
        <color indexed="50"/>
        <rFont val="Arial"/>
        <family val="2"/>
        <charset val="161"/>
      </rPr>
      <t>Γ</t>
    </r>
    <r>
      <rPr>
        <sz val="11"/>
        <color indexed="50"/>
        <rFont val="Arial"/>
        <family val="2"/>
        <charset val="161"/>
      </rPr>
      <t>=16)</t>
    </r>
  </si>
  <si>
    <r>
      <t>(απ.:  Ζ</t>
    </r>
    <r>
      <rPr>
        <vertAlign val="subscript"/>
        <sz val="11"/>
        <color indexed="50"/>
        <rFont val="Arial"/>
        <family val="2"/>
        <charset val="161"/>
      </rPr>
      <t>Ψ</t>
    </r>
    <r>
      <rPr>
        <sz val="11"/>
        <color indexed="50"/>
        <rFont val="Arial"/>
        <family val="2"/>
        <charset val="161"/>
      </rPr>
      <t>=8)</t>
    </r>
  </si>
  <si>
    <t>Για τη λύση του 9, κλικ…</t>
  </si>
  <si>
    <t>Λύση του προβλήματος 9</t>
  </si>
  <si>
    <r>
      <t xml:space="preserve">Επιστροφή στην εκφώνηση του </t>
    </r>
    <r>
      <rPr>
        <b/>
        <sz val="11"/>
        <color rgb="FFFFC000"/>
        <rFont val="Arial"/>
        <family val="2"/>
        <charset val="161"/>
      </rPr>
      <t>9,</t>
    </r>
    <r>
      <rPr>
        <sz val="11"/>
        <color rgb="FFFFFF99"/>
        <rFont val="Arial"/>
        <family val="2"/>
        <charset val="161"/>
      </rPr>
      <t xml:space="preserve"> με ένα κλικ…</t>
    </r>
  </si>
  <si>
    <r>
      <t xml:space="preserve">Στο ιόν </t>
    </r>
    <r>
      <rPr>
        <b/>
        <sz val="11"/>
        <color theme="3" tint="0.39997558519241921"/>
        <rFont val="Arial"/>
        <family val="2"/>
        <charset val="161"/>
      </rPr>
      <t>ΧΨ</t>
    </r>
    <r>
      <rPr>
        <b/>
        <vertAlign val="subscript"/>
        <sz val="11"/>
        <color theme="3" tint="0.39994506668294322"/>
        <rFont val="Arial"/>
        <family val="2"/>
        <charset val="161"/>
      </rPr>
      <t>3</t>
    </r>
    <r>
      <rPr>
        <b/>
        <vertAlign val="superscript"/>
        <sz val="11"/>
        <color theme="3" tint="0.39994506668294322"/>
        <rFont val="Arial"/>
        <family val="2"/>
        <charset val="161"/>
      </rPr>
      <t>2-</t>
    </r>
    <r>
      <rPr>
        <sz val="11"/>
        <color rgb="FFFFFF99"/>
        <rFont val="Arial"/>
        <family val="2"/>
        <charset val="161"/>
      </rPr>
      <t xml:space="preserve">  περιέχονται όλα τα </t>
    </r>
    <r>
      <rPr>
        <b/>
        <sz val="11"/>
        <color rgb="FFFF9900"/>
        <rFont val="Arial"/>
        <family val="2"/>
        <charset val="161"/>
      </rPr>
      <t>e</t>
    </r>
    <r>
      <rPr>
        <sz val="11"/>
        <color rgb="FFFFFF99"/>
        <rFont val="Arial"/>
        <family val="2"/>
        <charset val="161"/>
      </rPr>
      <t xml:space="preserve"> των τεσσάρων ατόμων που το συγκροτούν και δύο επιπλέον </t>
    </r>
    <r>
      <rPr>
        <b/>
        <sz val="11"/>
        <color rgb="FFFF9900"/>
        <rFont val="Arial"/>
        <family val="2"/>
        <charset val="161"/>
      </rPr>
      <t>e</t>
    </r>
    <r>
      <rPr>
        <sz val="11"/>
        <color rgb="FFFFFF99"/>
        <rFont val="Arial"/>
        <family val="2"/>
        <charset val="161"/>
      </rPr>
      <t xml:space="preserve"> που δικαιολογούν το φορτίο</t>
    </r>
    <r>
      <rPr>
        <b/>
        <sz val="11"/>
        <color rgb="FF92D050"/>
        <rFont val="Arial"/>
        <family val="2"/>
        <charset val="161"/>
      </rPr>
      <t xml:space="preserve"> "2-"</t>
    </r>
    <r>
      <rPr>
        <sz val="11"/>
        <color rgb="FFFFFF99"/>
        <rFont val="Arial"/>
        <family val="2"/>
        <charset val="161"/>
      </rPr>
      <t xml:space="preserve"> του ιόντος.</t>
    </r>
  </si>
  <si>
    <r>
      <t xml:space="preserve">Αφού όλα τα </t>
    </r>
    <r>
      <rPr>
        <b/>
        <sz val="11"/>
        <color rgb="FFFFC000"/>
        <rFont val="Arial"/>
        <family val="2"/>
        <charset val="161"/>
      </rPr>
      <t>e</t>
    </r>
    <r>
      <rPr>
        <sz val="11"/>
        <color rgb="FFFFFF99"/>
        <rFont val="Arial"/>
        <family val="2"/>
        <charset val="161"/>
      </rPr>
      <t xml:space="preserve"> του ιόντος είναι </t>
    </r>
    <r>
      <rPr>
        <b/>
        <sz val="11"/>
        <color rgb="FFFFC000"/>
        <rFont val="Arial"/>
        <family val="2"/>
        <charset val="161"/>
      </rPr>
      <t>32,</t>
    </r>
    <r>
      <rPr>
        <sz val="11"/>
        <color rgb="FFFFFF99"/>
        <rFont val="Arial"/>
        <family val="2"/>
        <charset val="161"/>
      </rPr>
      <t xml:space="preserve"> τα </t>
    </r>
    <r>
      <rPr>
        <b/>
        <sz val="11"/>
        <color rgb="FFFFC000"/>
        <rFont val="Arial"/>
        <family val="2"/>
        <charset val="161"/>
      </rPr>
      <t>e</t>
    </r>
    <r>
      <rPr>
        <sz val="11"/>
        <color rgb="FFFFFF99"/>
        <rFont val="Arial"/>
        <family val="2"/>
        <charset val="161"/>
      </rPr>
      <t xml:space="preserve"> των τεσσάρων ατόμων του, θα είναι… </t>
    </r>
    <r>
      <rPr>
        <b/>
        <sz val="11"/>
        <color rgb="FFFFC000"/>
        <rFont val="Arial"/>
        <family val="2"/>
        <charset val="161"/>
      </rPr>
      <t>(32-2)e,</t>
    </r>
    <r>
      <rPr>
        <sz val="11"/>
        <color rgb="FFFFFF99"/>
        <rFont val="Arial"/>
        <family val="2"/>
        <charset val="161"/>
      </rPr>
      <t xml:space="preserve"> δηλαδή… </t>
    </r>
    <r>
      <rPr>
        <b/>
        <sz val="11"/>
        <color rgb="FFFFC000"/>
        <rFont val="Arial"/>
        <family val="2"/>
        <charset val="161"/>
      </rPr>
      <t>30e.</t>
    </r>
  </si>
  <si>
    <r>
      <t xml:space="preserve">Γνωρίζουμε ότι το στοιχείο </t>
    </r>
    <r>
      <rPr>
        <b/>
        <sz val="11"/>
        <color rgb="FF00B050"/>
        <rFont val="Arial"/>
        <family val="2"/>
        <charset val="161"/>
      </rPr>
      <t>Χ</t>
    </r>
    <r>
      <rPr>
        <sz val="11"/>
        <color rgb="FFFFFF99"/>
        <rFont val="Arial"/>
        <family val="2"/>
        <charset val="161"/>
      </rPr>
      <t xml:space="preserve"> βρίσκεται στην </t>
    </r>
    <r>
      <rPr>
        <b/>
        <sz val="11"/>
        <color rgb="FFFF0000"/>
        <rFont val="Arial"/>
        <family val="2"/>
        <charset val="161"/>
      </rPr>
      <t>1η</t>
    </r>
    <r>
      <rPr>
        <sz val="11"/>
        <color rgb="FFFFFF99"/>
        <rFont val="Arial"/>
        <family val="2"/>
        <charset val="161"/>
      </rPr>
      <t xml:space="preserve"> θέση της ομάδας </t>
    </r>
    <r>
      <rPr>
        <b/>
        <sz val="11"/>
        <color rgb="FFFF0000"/>
        <rFont val="Arial"/>
        <family val="2"/>
        <charset val="161"/>
      </rPr>
      <t xml:space="preserve">14, </t>
    </r>
    <r>
      <rPr>
        <sz val="11"/>
        <color rgb="FFFFFF99"/>
        <rFont val="Arial"/>
        <family val="2"/>
        <charset val="161"/>
      </rPr>
      <t xml:space="preserve">άρα βρίσκεται στη </t>
    </r>
    <r>
      <rPr>
        <b/>
        <sz val="11"/>
        <color rgb="FFFF0000"/>
        <rFont val="Arial"/>
        <family val="2"/>
        <charset val="161"/>
      </rPr>
      <t>2η περίοδο</t>
    </r>
    <r>
      <rPr>
        <sz val="11"/>
        <color rgb="FFFFFF99"/>
        <rFont val="Arial"/>
        <family val="2"/>
        <charset val="161"/>
      </rPr>
      <t xml:space="preserve"> του ΠΠ με ηλεκτρονιακή κατανομή…</t>
    </r>
  </si>
  <si>
    <r>
      <t>Αν το πλήθος</t>
    </r>
    <r>
      <rPr>
        <b/>
        <sz val="11"/>
        <color rgb="FFFFC000"/>
        <rFont val="Arial"/>
        <family val="2"/>
        <charset val="161"/>
      </rPr>
      <t xml:space="preserve"> e </t>
    </r>
    <r>
      <rPr>
        <sz val="11"/>
        <color rgb="FFFFFF99"/>
        <rFont val="Arial"/>
        <family val="2"/>
        <charset val="161"/>
      </rPr>
      <t xml:space="preserve">ενός ατόμου του στοιχείου </t>
    </r>
    <r>
      <rPr>
        <b/>
        <sz val="11"/>
        <color rgb="FFFFC000"/>
        <rFont val="Arial"/>
        <family val="2"/>
        <charset val="161"/>
      </rPr>
      <t>Χ</t>
    </r>
    <r>
      <rPr>
        <sz val="11"/>
        <color rgb="FFFFC000"/>
        <rFont val="Arial"/>
        <family val="2"/>
        <charset val="161"/>
      </rPr>
      <t xml:space="preserve"> </t>
    </r>
    <r>
      <rPr>
        <sz val="11"/>
        <color rgb="FFFFFF99"/>
        <rFont val="Arial"/>
        <family val="2"/>
        <charset val="161"/>
      </rPr>
      <t xml:space="preserve">τοσυμβολίσουμε με το </t>
    </r>
    <r>
      <rPr>
        <b/>
        <sz val="11"/>
        <color rgb="FFFFC000"/>
        <rFont val="Arial"/>
        <family val="2"/>
        <charset val="161"/>
      </rPr>
      <t xml:space="preserve">"x" </t>
    </r>
    <r>
      <rPr>
        <sz val="11"/>
        <color rgb="FFFFFF99"/>
        <rFont val="Arial"/>
        <family val="2"/>
        <charset val="161"/>
      </rPr>
      <t xml:space="preserve">και το πλήθος </t>
    </r>
    <r>
      <rPr>
        <b/>
        <sz val="11"/>
        <color rgb="FFFFC000"/>
        <rFont val="Arial"/>
        <family val="2"/>
        <charset val="161"/>
      </rPr>
      <t>e</t>
    </r>
    <r>
      <rPr>
        <sz val="11"/>
        <color rgb="FFFFFF99"/>
        <rFont val="Arial"/>
        <family val="2"/>
        <charset val="161"/>
      </rPr>
      <t xml:space="preserve"> ενός ατόμου του στοιχείου </t>
    </r>
    <r>
      <rPr>
        <b/>
        <sz val="11"/>
        <color rgb="FFFFC000"/>
        <rFont val="Arial"/>
        <family val="2"/>
        <charset val="161"/>
      </rPr>
      <t>Ψ</t>
    </r>
    <r>
      <rPr>
        <sz val="11"/>
        <color rgb="FFFFFF99"/>
        <rFont val="Arial"/>
        <family val="2"/>
        <charset val="161"/>
      </rPr>
      <t xml:space="preserve"> το συμβολίσουμε με το </t>
    </r>
    <r>
      <rPr>
        <b/>
        <sz val="11"/>
        <color rgb="FFFFC000"/>
        <rFont val="Arial"/>
        <family val="2"/>
        <charset val="161"/>
      </rPr>
      <t>"y",</t>
    </r>
    <r>
      <rPr>
        <sz val="11"/>
        <color rgb="FFFFFF99"/>
        <rFont val="Arial"/>
        <family val="2"/>
        <charset val="161"/>
      </rPr>
      <t xml:space="preserve"> τότε θα είναι... </t>
    </r>
  </si>
  <si>
    <r>
      <rPr>
        <b/>
        <sz val="11"/>
        <color rgb="FFFF0000"/>
        <rFont val="Arial"/>
        <family val="2"/>
        <charset val="161"/>
      </rPr>
      <t>…x=6</t>
    </r>
    <r>
      <rPr>
        <sz val="11"/>
        <color rgb="FFFFFF99"/>
        <rFont val="Arial"/>
        <family val="2"/>
        <charset val="161"/>
      </rPr>
      <t xml:space="preserve"> και…</t>
    </r>
  </si>
  <si>
    <r>
      <rPr>
        <b/>
        <sz val="11"/>
        <color theme="3" tint="0.39997558519241921"/>
        <rFont val="Arial"/>
        <family val="2"/>
        <charset val="161"/>
      </rPr>
      <t>…x+3</t>
    </r>
    <r>
      <rPr>
        <b/>
        <sz val="11"/>
        <color theme="3" tint="0.39997558519241921"/>
        <rFont val="Symbol"/>
        <family val="1"/>
        <charset val="2"/>
      </rPr>
      <t>·</t>
    </r>
    <r>
      <rPr>
        <b/>
        <sz val="11"/>
        <color theme="3" tint="0.39997558519241921"/>
        <rFont val="Arial"/>
        <family val="2"/>
        <charset val="161"/>
      </rPr>
      <t xml:space="preserve">y=30  </t>
    </r>
    <r>
      <rPr>
        <b/>
        <sz val="11"/>
        <color theme="3" tint="0.39997558519241921"/>
        <rFont val="Symbol"/>
        <family val="1"/>
        <charset val="2"/>
      </rPr>
      <t>Þ</t>
    </r>
    <r>
      <rPr>
        <b/>
        <sz val="11"/>
        <color theme="3" tint="0.39997558519241921"/>
        <rFont val="Arial"/>
        <family val="2"/>
        <charset val="161"/>
      </rPr>
      <t xml:space="preserve">   6+3</t>
    </r>
    <r>
      <rPr>
        <b/>
        <sz val="11"/>
        <color theme="3" tint="0.39997558519241921"/>
        <rFont val="Symbol"/>
        <family val="1"/>
        <charset val="2"/>
      </rPr>
      <t>·</t>
    </r>
    <r>
      <rPr>
        <b/>
        <sz val="11"/>
        <color theme="3" tint="0.39997558519241921"/>
        <rFont val="Arial"/>
        <family val="2"/>
        <charset val="161"/>
      </rPr>
      <t xml:space="preserve">y=30  </t>
    </r>
    <r>
      <rPr>
        <b/>
        <sz val="11"/>
        <color theme="3" tint="0.39997558519241921"/>
        <rFont val="Symbol"/>
        <family val="1"/>
        <charset val="2"/>
      </rPr>
      <t>Þ</t>
    </r>
    <r>
      <rPr>
        <b/>
        <sz val="11"/>
        <color theme="3" tint="0.39997558519241921"/>
        <rFont val="Arial"/>
        <family val="2"/>
        <charset val="161"/>
      </rPr>
      <t xml:space="preserve">   3</t>
    </r>
    <r>
      <rPr>
        <b/>
        <sz val="11"/>
        <color theme="3" tint="0.39997558519241921"/>
        <rFont val="Symbol"/>
        <family val="1"/>
        <charset val="2"/>
      </rPr>
      <t>·</t>
    </r>
    <r>
      <rPr>
        <b/>
        <sz val="11"/>
        <color theme="3" tint="0.39997558519241921"/>
        <rFont val="Arial"/>
        <family val="2"/>
        <charset val="161"/>
      </rPr>
      <t xml:space="preserve">y=24  </t>
    </r>
    <r>
      <rPr>
        <b/>
        <sz val="11"/>
        <color theme="3" tint="0.39997558519241921"/>
        <rFont val="Symbol"/>
        <family val="1"/>
        <charset val="2"/>
      </rPr>
      <t>Þ</t>
    </r>
    <r>
      <rPr>
        <b/>
        <sz val="11"/>
        <color theme="3" tint="0.39997558519241921"/>
        <rFont val="Arial"/>
        <family val="2"/>
        <charset val="161"/>
      </rPr>
      <t xml:space="preserve">    y=8</t>
    </r>
  </si>
  <si>
    <r>
      <t xml:space="preserve">Διαπιστώσαμε λοιπόν ότι το άτομο του στοιχείου </t>
    </r>
    <r>
      <rPr>
        <b/>
        <sz val="11"/>
        <color rgb="FF00B050"/>
        <rFont val="Arial"/>
        <family val="2"/>
        <charset val="161"/>
      </rPr>
      <t>Ψ</t>
    </r>
    <r>
      <rPr>
        <sz val="11"/>
        <color rgb="FFFFFF99"/>
        <rFont val="Arial"/>
        <family val="2"/>
        <charset val="161"/>
      </rPr>
      <t xml:space="preserve"> διαθέτει </t>
    </r>
    <r>
      <rPr>
        <b/>
        <sz val="11"/>
        <color rgb="FFFF9900"/>
        <rFont val="Arial"/>
        <family val="2"/>
        <charset val="161"/>
      </rPr>
      <t>8e.</t>
    </r>
    <r>
      <rPr>
        <sz val="11"/>
        <color rgb="FFFFFF99"/>
        <rFont val="Arial"/>
        <family val="2"/>
        <charset val="161"/>
      </rPr>
      <t xml:space="preserve"> Προφανώς ισάριθμα θα είναι και τα </t>
    </r>
    <r>
      <rPr>
        <b/>
        <sz val="11"/>
        <color rgb="FFFF9900"/>
        <rFont val="Arial"/>
        <family val="2"/>
        <charset val="161"/>
      </rPr>
      <t>p</t>
    </r>
    <r>
      <rPr>
        <sz val="11"/>
        <color rgb="FFFFFF99"/>
        <rFont val="Arial"/>
        <family val="2"/>
        <charset val="161"/>
      </rPr>
      <t xml:space="preserve"> που θα περιέχονται στον πυρήνα ενός ατόμου του στοιχείου </t>
    </r>
    <r>
      <rPr>
        <b/>
        <sz val="11"/>
        <color rgb="FFFF9900"/>
        <rFont val="Arial"/>
        <family val="2"/>
        <charset val="161"/>
      </rPr>
      <t>Ψ,</t>
    </r>
    <r>
      <rPr>
        <sz val="11"/>
        <color rgb="FFFFFF99"/>
        <rFont val="Arial"/>
        <family val="2"/>
        <charset val="161"/>
      </rPr>
      <t xml:space="preserve"> δηλαδή είναι </t>
    </r>
    <r>
      <rPr>
        <b/>
        <sz val="11"/>
        <color rgb="FFFF0000"/>
        <rFont val="Arial"/>
        <family val="2"/>
        <charset val="161"/>
      </rPr>
      <t>Ζ</t>
    </r>
    <r>
      <rPr>
        <b/>
        <vertAlign val="subscript"/>
        <sz val="11"/>
        <color rgb="FFFF0000"/>
        <rFont val="Arial"/>
        <family val="2"/>
        <charset val="161"/>
      </rPr>
      <t>Ψ</t>
    </r>
    <r>
      <rPr>
        <b/>
        <sz val="11"/>
        <color rgb="FFFF0000"/>
        <rFont val="Arial"/>
        <family val="2"/>
        <charset val="161"/>
      </rPr>
      <t>=8.</t>
    </r>
    <r>
      <rPr>
        <sz val="11"/>
        <color rgb="FFFFFF99"/>
        <rFont val="Arial"/>
        <family val="2"/>
        <charset val="161"/>
      </rPr>
      <t xml:space="preserve"> Για την κατανομή των </t>
    </r>
    <r>
      <rPr>
        <b/>
        <sz val="11"/>
        <color rgb="FFFF9900"/>
        <rFont val="Arial"/>
        <family val="2"/>
        <charset val="161"/>
      </rPr>
      <t>e</t>
    </r>
    <r>
      <rPr>
        <sz val="11"/>
        <color rgb="FFFFFF99"/>
        <rFont val="Arial"/>
        <family val="2"/>
        <charset val="161"/>
      </rPr>
      <t xml:space="preserve"> σε ένα άτομο του </t>
    </r>
    <r>
      <rPr>
        <b/>
        <sz val="11"/>
        <color rgb="FF00B050"/>
        <rFont val="Arial"/>
        <family val="2"/>
        <charset val="161"/>
      </rPr>
      <t>Ψ,</t>
    </r>
    <r>
      <rPr>
        <sz val="11"/>
        <color rgb="FFFFFF99"/>
        <rFont val="Arial"/>
        <family val="2"/>
        <charset val="161"/>
      </rPr>
      <t xml:space="preserve"> μπορούμε να γράψουμε…</t>
    </r>
  </si>
  <si>
    <r>
      <t xml:space="preserve">K:2e, L:4e  </t>
    </r>
    <r>
      <rPr>
        <b/>
        <sz val="11"/>
        <color rgb="FF0070C0"/>
        <rFont val="Symbol"/>
        <family val="1"/>
        <charset val="2"/>
      </rPr>
      <t xml:space="preserve">Þ    </t>
    </r>
    <r>
      <rPr>
        <b/>
        <sz val="11"/>
        <color rgb="FF0070C0"/>
        <rFont val="Arial"/>
        <family val="2"/>
        <charset val="161"/>
      </rPr>
      <t>6e συνολικά</t>
    </r>
  </si>
  <si>
    <r>
      <t xml:space="preserve">K:2e, L:6e </t>
    </r>
    <r>
      <rPr>
        <b/>
        <sz val="11"/>
        <color rgb="FF92D050"/>
        <rFont val="Symbol"/>
        <family val="1"/>
        <charset val="2"/>
      </rPr>
      <t xml:space="preserve">Þ   </t>
    </r>
    <r>
      <rPr>
        <b/>
        <sz val="11"/>
        <color rgb="FF92D050"/>
        <rFont val="Arial"/>
        <family val="2"/>
        <charset val="161"/>
      </rPr>
      <t>6η περίοδος, ομάδα 16η (VI</t>
    </r>
    <r>
      <rPr>
        <b/>
        <vertAlign val="subscript"/>
        <sz val="11"/>
        <color rgb="FF92D050"/>
        <rFont val="Arial"/>
        <family val="2"/>
        <charset val="161"/>
      </rPr>
      <t>A</t>
    </r>
    <r>
      <rPr>
        <b/>
        <sz val="11"/>
        <color rgb="FF92D050"/>
        <rFont val="Arial"/>
        <family val="2"/>
        <charset val="161"/>
      </rPr>
      <t>)</t>
    </r>
  </si>
  <si>
    <r>
      <t>Το πολυατομικό ιόν με τύπο</t>
    </r>
    <r>
      <rPr>
        <b/>
        <sz val="11"/>
        <color rgb="FFFF9900"/>
        <rFont val="Arial"/>
        <family val="2"/>
        <charset val="161"/>
      </rPr>
      <t xml:space="preserve"> ΧΨ</t>
    </r>
    <r>
      <rPr>
        <b/>
        <vertAlign val="subscript"/>
        <sz val="11"/>
        <color rgb="FFFF9900"/>
        <rFont val="Arial"/>
        <family val="2"/>
        <charset val="161"/>
      </rPr>
      <t>3</t>
    </r>
    <r>
      <rPr>
        <b/>
        <vertAlign val="superscript"/>
        <sz val="11"/>
        <color rgb="FFFF9900"/>
        <rFont val="Arial"/>
        <family val="2"/>
        <charset val="161"/>
      </rPr>
      <t>2-</t>
    </r>
    <r>
      <rPr>
        <sz val="11"/>
        <color indexed="43"/>
        <rFont val="Arial"/>
        <family val="2"/>
        <charset val="161"/>
      </rPr>
      <t xml:space="preserve"> έχει συνολικά </t>
    </r>
    <r>
      <rPr>
        <b/>
        <sz val="11"/>
        <color rgb="FFFFC000"/>
        <rFont val="Arial"/>
        <family val="2"/>
        <charset val="161"/>
      </rPr>
      <t>32e.</t>
    </r>
    <r>
      <rPr>
        <sz val="11"/>
        <color indexed="43"/>
        <rFont val="Arial"/>
        <family val="2"/>
        <charset val="161"/>
      </rPr>
      <t xml:space="preserve"> Αν το στοιχείο </t>
    </r>
    <r>
      <rPr>
        <b/>
        <sz val="11"/>
        <color rgb="FFFF9900"/>
        <rFont val="Arial"/>
        <family val="2"/>
        <charset val="161"/>
      </rPr>
      <t>Χ</t>
    </r>
    <r>
      <rPr>
        <sz val="11"/>
        <color indexed="43"/>
        <rFont val="Arial"/>
        <family val="2"/>
        <charset val="161"/>
      </rPr>
      <t xml:space="preserve"> είναι το </t>
    </r>
    <r>
      <rPr>
        <b/>
        <sz val="11"/>
        <color rgb="FFFF9900"/>
        <rFont val="Arial"/>
        <family val="2"/>
        <charset val="161"/>
      </rPr>
      <t>πρώτο</t>
    </r>
    <r>
      <rPr>
        <sz val="11"/>
        <color indexed="43"/>
        <rFont val="Arial"/>
        <family val="2"/>
        <charset val="161"/>
      </rPr>
      <t xml:space="preserve"> στοιχείο της</t>
    </r>
    <r>
      <rPr>
        <b/>
        <sz val="11"/>
        <color rgb="FFFF0000"/>
        <rFont val="Arial"/>
        <family val="2"/>
        <charset val="161"/>
      </rPr>
      <t xml:space="preserve"> </t>
    </r>
    <r>
      <rPr>
        <b/>
        <sz val="11"/>
        <color rgb="FFFF9900"/>
        <rFont val="Arial"/>
        <family val="2"/>
        <charset val="161"/>
      </rPr>
      <t>ομάδας</t>
    </r>
    <r>
      <rPr>
        <b/>
        <sz val="11"/>
        <color rgb="FFFF0000"/>
        <rFont val="Arial"/>
        <family val="2"/>
        <charset val="161"/>
      </rPr>
      <t xml:space="preserve"> </t>
    </r>
    <r>
      <rPr>
        <b/>
        <sz val="11"/>
        <color rgb="FFFF9900"/>
        <rFont val="Arial"/>
        <family val="2"/>
        <charset val="161"/>
      </rPr>
      <t>14,</t>
    </r>
    <r>
      <rPr>
        <sz val="11"/>
        <color indexed="43"/>
        <rFont val="Arial"/>
        <family val="2"/>
        <charset val="161"/>
      </rPr>
      <t xml:space="preserve"> να προσδιοριστεί η θέση του στοιχείου </t>
    </r>
    <r>
      <rPr>
        <b/>
        <sz val="11"/>
        <color rgb="FFFF9900"/>
        <rFont val="Arial"/>
        <family val="2"/>
        <charset val="161"/>
      </rPr>
      <t>Ψ</t>
    </r>
    <r>
      <rPr>
        <sz val="11"/>
        <color indexed="43"/>
        <rFont val="Arial"/>
        <family val="2"/>
        <charset val="161"/>
      </rPr>
      <t xml:space="preserve"> στον ΠΠ.</t>
    </r>
  </si>
  <si>
    <t>10.</t>
  </si>
  <si>
    <r>
      <t>Το πολυατομικό ιόν με τύπο</t>
    </r>
    <r>
      <rPr>
        <b/>
        <sz val="11"/>
        <color rgb="FFFF9900"/>
        <rFont val="Arial"/>
        <family val="2"/>
        <charset val="161"/>
      </rPr>
      <t xml:space="preserve"> ΦΘ</t>
    </r>
    <r>
      <rPr>
        <b/>
        <vertAlign val="subscript"/>
        <sz val="11"/>
        <color rgb="FFFF9900"/>
        <rFont val="Arial"/>
        <family val="2"/>
        <charset val="161"/>
      </rPr>
      <t>3</t>
    </r>
    <r>
      <rPr>
        <b/>
        <vertAlign val="superscript"/>
        <sz val="11"/>
        <color rgb="FFFF9900"/>
        <rFont val="Arial"/>
        <family val="2"/>
        <charset val="161"/>
      </rPr>
      <t>-</t>
    </r>
    <r>
      <rPr>
        <sz val="11"/>
        <color indexed="43"/>
        <rFont val="Arial"/>
        <family val="2"/>
        <charset val="161"/>
      </rPr>
      <t xml:space="preserve"> έχει συνολικά </t>
    </r>
    <r>
      <rPr>
        <b/>
        <sz val="11"/>
        <color rgb="FFFFC000"/>
        <rFont val="Arial"/>
        <family val="2"/>
        <charset val="161"/>
      </rPr>
      <t>42e,</t>
    </r>
    <r>
      <rPr>
        <sz val="11"/>
        <color indexed="43"/>
        <rFont val="Arial"/>
        <family val="2"/>
        <charset val="161"/>
      </rPr>
      <t xml:space="preserve"> ενώ το ιόν </t>
    </r>
    <r>
      <rPr>
        <b/>
        <sz val="11"/>
        <color rgb="FFFF9900"/>
        <rFont val="Arial"/>
        <family val="2"/>
        <charset val="161"/>
      </rPr>
      <t>ΦΘ</t>
    </r>
    <r>
      <rPr>
        <b/>
        <vertAlign val="subscript"/>
        <sz val="11"/>
        <color rgb="FFFF9900"/>
        <rFont val="Arial"/>
        <family val="2"/>
        <charset val="161"/>
      </rPr>
      <t>2</t>
    </r>
    <r>
      <rPr>
        <b/>
        <vertAlign val="superscript"/>
        <sz val="11"/>
        <color rgb="FFFF9900"/>
        <rFont val="Arial"/>
        <family val="2"/>
        <charset val="161"/>
      </rPr>
      <t>-</t>
    </r>
    <r>
      <rPr>
        <sz val="11"/>
        <color indexed="43"/>
        <rFont val="Arial"/>
        <family val="2"/>
        <charset val="161"/>
      </rPr>
      <t xml:space="preserve"> έχει συνολικά </t>
    </r>
    <r>
      <rPr>
        <b/>
        <sz val="11"/>
        <color rgb="FFFFFF00"/>
        <rFont val="Arial"/>
        <family val="2"/>
        <charset val="161"/>
      </rPr>
      <t>34e.</t>
    </r>
    <r>
      <rPr>
        <sz val="11"/>
        <color indexed="43"/>
        <rFont val="Arial"/>
        <family val="2"/>
        <charset val="161"/>
      </rPr>
      <t xml:space="preserve"> Να προσδιοριστεί η θέση των δύο στοιχείων Φ και Θου στοιχείου </t>
    </r>
    <r>
      <rPr>
        <b/>
        <sz val="11"/>
        <color rgb="FFFF9900"/>
        <rFont val="Arial"/>
        <family val="2"/>
        <charset val="161"/>
      </rPr>
      <t>Ψ</t>
    </r>
    <r>
      <rPr>
        <sz val="11"/>
        <color indexed="43"/>
        <rFont val="Arial"/>
        <family val="2"/>
        <charset val="161"/>
      </rPr>
      <t xml:space="preserve"> στον ΠΠ.</t>
    </r>
  </si>
  <si>
    <r>
      <t>(απ.:  Ζ</t>
    </r>
    <r>
      <rPr>
        <vertAlign val="subscript"/>
        <sz val="11"/>
        <color indexed="50"/>
        <rFont val="Arial"/>
        <family val="2"/>
        <charset val="161"/>
      </rPr>
      <t>Θ</t>
    </r>
    <r>
      <rPr>
        <sz val="11"/>
        <color indexed="50"/>
        <rFont val="Arial"/>
        <family val="2"/>
        <charset val="161"/>
      </rPr>
      <t>=8)</t>
    </r>
  </si>
  <si>
    <t>Για τη λύση του 10, κλικ…</t>
  </si>
  <si>
    <t>Λύση του προβλήματος 10</t>
  </si>
  <si>
    <r>
      <t xml:space="preserve">Επιστροφή στην εκφώνηση του </t>
    </r>
    <r>
      <rPr>
        <b/>
        <sz val="11"/>
        <color rgb="FFFFC000"/>
        <rFont val="Arial"/>
        <family val="2"/>
        <charset val="161"/>
      </rPr>
      <t xml:space="preserve">10, </t>
    </r>
    <r>
      <rPr>
        <sz val="11"/>
        <color rgb="FFFFFF99"/>
        <rFont val="Arial"/>
        <family val="2"/>
        <charset val="161"/>
      </rPr>
      <t>με ένα κλικ…</t>
    </r>
  </si>
  <si>
    <r>
      <t xml:space="preserve">Αν συμβολίσουμε το πλήθος των </t>
    </r>
    <r>
      <rPr>
        <b/>
        <sz val="11"/>
        <color rgb="FFFF9900"/>
        <rFont val="Arial"/>
        <family val="2"/>
        <charset val="161"/>
      </rPr>
      <t>e</t>
    </r>
    <r>
      <rPr>
        <sz val="11"/>
        <color rgb="FFFFFF99"/>
        <rFont val="Arial"/>
        <family val="2"/>
        <charset val="161"/>
      </rPr>
      <t xml:space="preserve"> ενός ατόμου του στοιχείου </t>
    </r>
    <r>
      <rPr>
        <b/>
        <sz val="11"/>
        <color theme="3" tint="0.39997558519241921"/>
        <rFont val="Arial"/>
        <family val="2"/>
        <charset val="161"/>
      </rPr>
      <t>Φ,</t>
    </r>
    <r>
      <rPr>
        <sz val="11"/>
        <color rgb="FFFFFF99"/>
        <rFont val="Arial"/>
        <family val="2"/>
        <charset val="161"/>
      </rPr>
      <t xml:space="preserve"> με το γράμμα </t>
    </r>
    <r>
      <rPr>
        <b/>
        <sz val="11"/>
        <color theme="3" tint="0.39997558519241921"/>
        <rFont val="Arial"/>
        <family val="2"/>
        <charset val="161"/>
      </rPr>
      <t>"φ"</t>
    </r>
    <r>
      <rPr>
        <sz val="11"/>
        <color rgb="FFFFFF99"/>
        <rFont val="Arial"/>
        <family val="2"/>
        <charset val="161"/>
      </rPr>
      <t xml:space="preserve"> και το πλήθος των </t>
    </r>
    <r>
      <rPr>
        <sz val="11"/>
        <color rgb="FFFF9900"/>
        <rFont val="Arial"/>
        <family val="2"/>
        <charset val="161"/>
      </rPr>
      <t>e</t>
    </r>
    <r>
      <rPr>
        <sz val="11"/>
        <color rgb="FFFFFF99"/>
        <rFont val="Arial"/>
        <family val="2"/>
        <charset val="161"/>
      </rPr>
      <t xml:space="preserve"> ενός ατόμου του στοιχείου </t>
    </r>
    <r>
      <rPr>
        <b/>
        <sz val="11"/>
        <color rgb="FFFF0000"/>
        <rFont val="Arial"/>
        <family val="2"/>
        <charset val="161"/>
      </rPr>
      <t>Θ</t>
    </r>
    <r>
      <rPr>
        <sz val="11"/>
        <color rgb="FFFFFF99"/>
        <rFont val="Arial"/>
        <family val="2"/>
        <charset val="161"/>
      </rPr>
      <t xml:space="preserve"> με το γράμμα </t>
    </r>
    <r>
      <rPr>
        <b/>
        <sz val="11"/>
        <color rgb="FFFF0000"/>
        <rFont val="Arial"/>
        <family val="2"/>
        <charset val="161"/>
      </rPr>
      <t>"θ",</t>
    </r>
    <r>
      <rPr>
        <sz val="11"/>
        <color rgb="FFFFFF99"/>
        <rFont val="Arial"/>
        <family val="2"/>
        <charset val="161"/>
      </rPr>
      <t xml:space="preserve"> τότε θα ισχύουν οι σχέσεις…</t>
    </r>
  </si>
  <si>
    <r>
      <rPr>
        <b/>
        <sz val="11"/>
        <color theme="3" tint="0.39997558519241921"/>
        <rFont val="Arial"/>
        <family val="2"/>
        <charset val="161"/>
      </rPr>
      <t>1ο ιόν:  φ+3</t>
    </r>
    <r>
      <rPr>
        <b/>
        <sz val="11"/>
        <color theme="3" tint="0.39997558519241921"/>
        <rFont val="Symbol"/>
        <family val="1"/>
        <charset val="2"/>
      </rPr>
      <t>·</t>
    </r>
    <r>
      <rPr>
        <b/>
        <sz val="11"/>
        <color theme="3" tint="0.39997558519241921"/>
        <rFont val="Arial"/>
        <family val="2"/>
        <charset val="161"/>
      </rPr>
      <t xml:space="preserve">θ+1=42  </t>
    </r>
    <r>
      <rPr>
        <b/>
        <sz val="11"/>
        <color theme="3" tint="0.39997558519241921"/>
        <rFont val="Symbol"/>
        <family val="1"/>
        <charset val="2"/>
      </rPr>
      <t xml:space="preserve">Þ   </t>
    </r>
    <r>
      <rPr>
        <b/>
        <sz val="11"/>
        <color theme="3" tint="0.39997558519241921"/>
        <rFont val="Arial"/>
        <family val="2"/>
        <charset val="161"/>
      </rPr>
      <t>φ+3</t>
    </r>
    <r>
      <rPr>
        <b/>
        <sz val="11"/>
        <color theme="3" tint="0.39997558519241921"/>
        <rFont val="Symbol"/>
        <family val="1"/>
        <charset val="2"/>
      </rPr>
      <t>·</t>
    </r>
    <r>
      <rPr>
        <b/>
        <sz val="11"/>
        <color theme="3" tint="0.39997558519241921"/>
        <rFont val="Arial"/>
        <family val="2"/>
        <charset val="161"/>
      </rPr>
      <t>θ=41</t>
    </r>
    <r>
      <rPr>
        <sz val="11"/>
        <color rgb="FFFFFF99"/>
        <rFont val="Arial"/>
        <family val="2"/>
        <charset val="161"/>
      </rPr>
      <t xml:space="preserve"> </t>
    </r>
    <r>
      <rPr>
        <b/>
        <sz val="11"/>
        <color rgb="FFFF9900"/>
        <rFont val="Arial"/>
        <family val="2"/>
        <charset val="161"/>
      </rPr>
      <t>(σχέση 1)</t>
    </r>
    <r>
      <rPr>
        <sz val="11"/>
        <color rgb="FFFFFF99"/>
        <rFont val="Arial"/>
        <family val="2"/>
        <charset val="161"/>
      </rPr>
      <t xml:space="preserve">
</t>
    </r>
    <r>
      <rPr>
        <b/>
        <sz val="11"/>
        <color rgb="FFFF0000"/>
        <rFont val="Arial"/>
        <family val="2"/>
        <charset val="161"/>
      </rPr>
      <t>2ο ιόν:  φ+2</t>
    </r>
    <r>
      <rPr>
        <b/>
        <sz val="11"/>
        <color rgb="FFFF0000"/>
        <rFont val="Symbol"/>
        <family val="1"/>
        <charset val="2"/>
      </rPr>
      <t>·</t>
    </r>
    <r>
      <rPr>
        <b/>
        <sz val="11"/>
        <color rgb="FFFF0000"/>
        <rFont val="Arial"/>
        <family val="2"/>
        <charset val="161"/>
      </rPr>
      <t xml:space="preserve">θ+1=34  </t>
    </r>
    <r>
      <rPr>
        <b/>
        <sz val="11"/>
        <color rgb="FFFF0000"/>
        <rFont val="Symbol"/>
        <family val="1"/>
        <charset val="2"/>
      </rPr>
      <t xml:space="preserve">Þ   </t>
    </r>
    <r>
      <rPr>
        <b/>
        <sz val="11"/>
        <color rgb="FFFF0000"/>
        <rFont val="Arial"/>
        <family val="2"/>
        <charset val="161"/>
      </rPr>
      <t>φ+2</t>
    </r>
    <r>
      <rPr>
        <b/>
        <sz val="11"/>
        <color rgb="FFFF0000"/>
        <rFont val="Symbol"/>
        <family val="1"/>
        <charset val="2"/>
      </rPr>
      <t>·</t>
    </r>
    <r>
      <rPr>
        <b/>
        <sz val="11"/>
        <color rgb="FFFF0000"/>
        <rFont val="Arial"/>
        <family val="2"/>
        <charset val="161"/>
      </rPr>
      <t>θ=33</t>
    </r>
    <r>
      <rPr>
        <sz val="11"/>
        <color rgb="FFFFFF99"/>
        <rFont val="Arial"/>
        <family val="2"/>
        <charset val="161"/>
      </rPr>
      <t xml:space="preserve"> </t>
    </r>
    <r>
      <rPr>
        <b/>
        <sz val="11"/>
        <color rgb="FF92D050"/>
        <rFont val="Arial"/>
        <family val="2"/>
        <charset val="161"/>
      </rPr>
      <t>(σχέση 2)</t>
    </r>
  </si>
  <si>
    <r>
      <t xml:space="preserve">Αφαιρώντας κατά μέλη τη </t>
    </r>
    <r>
      <rPr>
        <b/>
        <sz val="11"/>
        <color rgb="FF92D050"/>
        <rFont val="Arial"/>
        <family val="2"/>
        <charset val="161"/>
      </rPr>
      <t>σχέση 2</t>
    </r>
    <r>
      <rPr>
        <sz val="11"/>
        <color rgb="FFFFFF99"/>
        <rFont val="Arial"/>
        <family val="2"/>
        <charset val="161"/>
      </rPr>
      <t xml:space="preserve"> από τη </t>
    </r>
    <r>
      <rPr>
        <b/>
        <sz val="11"/>
        <color rgb="FFFF9900"/>
        <rFont val="Arial"/>
        <family val="2"/>
        <charset val="161"/>
      </rPr>
      <t xml:space="preserve">σχέση 1, </t>
    </r>
    <r>
      <rPr>
        <sz val="11"/>
        <color rgb="FFFFFF99"/>
        <rFont val="Arial"/>
        <family val="2"/>
        <charset val="161"/>
      </rPr>
      <t xml:space="preserve">παίρνουμε…
</t>
    </r>
    <r>
      <rPr>
        <b/>
        <sz val="11"/>
        <color theme="3" tint="0.39997558519241921"/>
        <rFont val="Arial"/>
        <family val="2"/>
        <charset val="161"/>
      </rPr>
      <t>…θ=8,</t>
    </r>
    <r>
      <rPr>
        <sz val="11"/>
        <color rgb="FFFFFF99"/>
        <rFont val="Arial"/>
        <family val="2"/>
        <charset val="161"/>
      </rPr>
      <t xml:space="preserve"> οπότε είναι και </t>
    </r>
    <r>
      <rPr>
        <b/>
        <sz val="11"/>
        <color rgb="FFFF0000"/>
        <rFont val="Arial"/>
        <family val="2"/>
        <charset val="161"/>
      </rPr>
      <t>φ=17.</t>
    </r>
  </si>
  <si>
    <r>
      <t xml:space="preserve">Βλέπουμε λοιπόν ότι στο άτομο του στοιχείου </t>
    </r>
    <r>
      <rPr>
        <b/>
        <sz val="11"/>
        <color rgb="FFFF0000"/>
        <rFont val="Arial"/>
        <family val="2"/>
        <charset val="161"/>
      </rPr>
      <t>Θ</t>
    </r>
    <r>
      <rPr>
        <sz val="11"/>
        <color rgb="FFFFFF99"/>
        <rFont val="Arial"/>
        <family val="2"/>
        <charset val="161"/>
      </rPr>
      <t xml:space="preserve"> περιέχονται </t>
    </r>
    <r>
      <rPr>
        <b/>
        <sz val="12"/>
        <color rgb="FFFF9900"/>
        <rFont val="Arial"/>
        <family val="2"/>
        <charset val="161"/>
      </rPr>
      <t>8e,</t>
    </r>
    <r>
      <rPr>
        <sz val="11"/>
        <color rgb="FFFFFF99"/>
        <rFont val="Arial"/>
        <family val="2"/>
        <charset val="161"/>
      </rPr>
      <t xml:space="preserve"> άρα και στον πυρήνα αυτού του ατόμου θα περιέχονται </t>
    </r>
    <r>
      <rPr>
        <b/>
        <sz val="11"/>
        <color rgb="FFFF9900"/>
        <rFont val="Arial"/>
        <family val="2"/>
        <charset val="161"/>
      </rPr>
      <t>8p</t>
    </r>
    <r>
      <rPr>
        <sz val="11"/>
        <color rgb="FFFFFF99"/>
        <rFont val="Arial"/>
        <family val="2"/>
        <charset val="161"/>
      </rPr>
      <t xml:space="preserve">  </t>
    </r>
    <r>
      <rPr>
        <b/>
        <sz val="11"/>
        <color rgb="FF92D050"/>
        <rFont val="Symbol"/>
        <family val="1"/>
        <charset val="2"/>
      </rPr>
      <t>Þ</t>
    </r>
    <r>
      <rPr>
        <sz val="11"/>
        <color rgb="FFFFFF99"/>
        <rFont val="Arial"/>
        <family val="2"/>
        <charset val="161"/>
      </rPr>
      <t xml:space="preserve">   </t>
    </r>
    <r>
      <rPr>
        <b/>
        <sz val="11"/>
        <color rgb="FFFF0000"/>
        <rFont val="Arial"/>
        <family val="2"/>
        <charset val="161"/>
      </rPr>
      <t>Ζ</t>
    </r>
    <r>
      <rPr>
        <b/>
        <vertAlign val="subscript"/>
        <sz val="11"/>
        <color rgb="FFFF0000"/>
        <rFont val="Arial"/>
        <family val="2"/>
        <charset val="161"/>
      </rPr>
      <t>Θ</t>
    </r>
    <r>
      <rPr>
        <b/>
        <sz val="11"/>
        <color rgb="FFFF0000"/>
        <rFont val="Arial"/>
        <family val="2"/>
        <charset val="161"/>
      </rPr>
      <t>=8.</t>
    </r>
    <r>
      <rPr>
        <sz val="11"/>
        <color rgb="FFFFFF99"/>
        <rFont val="Arial"/>
        <family val="2"/>
        <charset val="161"/>
      </rPr>
      <t xml:space="preserve"> </t>
    </r>
  </si>
  <si>
    <r>
      <t xml:space="preserve">Ηλεκτρονιακή κατανομή στο άτομο του στοιχείου </t>
    </r>
    <r>
      <rPr>
        <b/>
        <sz val="11"/>
        <color rgb="FFFF0000"/>
        <rFont val="Arial"/>
        <family val="2"/>
        <charset val="161"/>
      </rPr>
      <t>Θ…</t>
    </r>
    <r>
      <rPr>
        <sz val="11"/>
        <color rgb="FFFFFF99"/>
        <rFont val="Arial"/>
        <family val="2"/>
        <charset val="161"/>
      </rPr>
      <t xml:space="preserve">
             </t>
    </r>
    <r>
      <rPr>
        <b/>
        <sz val="11"/>
        <color rgb="FFFF0000"/>
        <rFont val="Arial"/>
        <family val="2"/>
        <charset val="161"/>
      </rPr>
      <t xml:space="preserve"> K:</t>
    </r>
    <r>
      <rPr>
        <sz val="11"/>
        <color rgb="FFFFFF99"/>
        <rFont val="Arial"/>
        <family val="2"/>
        <charset val="161"/>
      </rPr>
      <t>2e,</t>
    </r>
    <r>
      <rPr>
        <b/>
        <sz val="11"/>
        <color rgb="FFFF0000"/>
        <rFont val="Arial"/>
        <family val="2"/>
        <charset val="161"/>
      </rPr>
      <t xml:space="preserve"> L:</t>
    </r>
    <r>
      <rPr>
        <b/>
        <sz val="11"/>
        <color rgb="FF0070C0"/>
        <rFont val="Arial"/>
        <family val="2"/>
        <charset val="161"/>
      </rPr>
      <t>6e</t>
    </r>
    <r>
      <rPr>
        <sz val="11"/>
        <color rgb="FFFFFF99"/>
        <rFont val="Arial"/>
        <family val="2"/>
        <charset val="161"/>
      </rPr>
      <t xml:space="preserve">  </t>
    </r>
    <r>
      <rPr>
        <sz val="11"/>
        <color rgb="FFFFFF99"/>
        <rFont val="Symbol"/>
        <family val="1"/>
        <charset val="2"/>
      </rPr>
      <t xml:space="preserve">Þ    </t>
    </r>
    <r>
      <rPr>
        <b/>
        <sz val="11"/>
        <color rgb="FFFF0000"/>
        <rFont val="Arial"/>
        <family val="2"/>
        <charset val="161"/>
      </rPr>
      <t>2η περίοδος,</t>
    </r>
    <r>
      <rPr>
        <sz val="11"/>
        <color rgb="FFFFFF99"/>
        <rFont val="Arial"/>
        <family val="2"/>
        <charset val="161"/>
      </rPr>
      <t xml:space="preserve"> </t>
    </r>
    <r>
      <rPr>
        <b/>
        <sz val="11"/>
        <color rgb="FF0070C0"/>
        <rFont val="Arial"/>
        <family val="2"/>
        <charset val="161"/>
      </rPr>
      <t>ομάδα 16η (VI</t>
    </r>
    <r>
      <rPr>
        <b/>
        <vertAlign val="subscript"/>
        <sz val="11"/>
        <color rgb="FF0070C0"/>
        <rFont val="Arial"/>
        <family val="2"/>
        <charset val="161"/>
      </rPr>
      <t>A</t>
    </r>
    <r>
      <rPr>
        <b/>
        <sz val="11"/>
        <color rgb="FF0070C0"/>
        <rFont val="Arial"/>
        <family val="2"/>
        <charset val="161"/>
      </rPr>
      <t>)</t>
    </r>
  </si>
  <si>
    <r>
      <t xml:space="preserve">Με αντικατάσταση της τιμής του </t>
    </r>
    <r>
      <rPr>
        <b/>
        <sz val="11"/>
        <color rgb="FF0070C0"/>
        <rFont val="Arial"/>
        <family val="2"/>
        <charset val="161"/>
      </rPr>
      <t>θ</t>
    </r>
    <r>
      <rPr>
        <sz val="11"/>
        <color rgb="FFFFFF99"/>
        <rFont val="Arial"/>
        <family val="2"/>
        <charset val="161"/>
      </rPr>
      <t xml:space="preserve"> στη σχέση </t>
    </r>
    <r>
      <rPr>
        <b/>
        <sz val="11"/>
        <color rgb="FFFF9900"/>
        <rFont val="Arial"/>
        <family val="2"/>
        <charset val="161"/>
      </rPr>
      <t>1</t>
    </r>
    <r>
      <rPr>
        <sz val="11"/>
        <color rgb="FFFFFF99"/>
        <rFont val="Arial"/>
        <family val="2"/>
        <charset val="161"/>
      </rPr>
      <t xml:space="preserve"> ή </t>
    </r>
    <r>
      <rPr>
        <b/>
        <sz val="11"/>
        <color rgb="FF92D050"/>
        <rFont val="Arial"/>
        <family val="2"/>
        <charset val="161"/>
      </rPr>
      <t>2,</t>
    </r>
    <r>
      <rPr>
        <sz val="11"/>
        <color rgb="FFFFFF99"/>
        <rFont val="Arial"/>
        <family val="2"/>
        <charset val="161"/>
      </rPr>
      <t xml:space="preserve"> προκύπτει εύκολα ότι είναι… </t>
    </r>
    <r>
      <rPr>
        <b/>
        <sz val="11"/>
        <color rgb="FFFF9900"/>
        <rFont val="Arial"/>
        <family val="2"/>
        <charset val="161"/>
      </rPr>
      <t>φ=17,</t>
    </r>
    <r>
      <rPr>
        <sz val="11"/>
        <color rgb="FFFFFF99"/>
        <rFont val="Arial"/>
        <family val="2"/>
        <charset val="161"/>
      </rPr>
      <t xml:space="preserve"> άρα στο άτομο του στοιχείου </t>
    </r>
    <r>
      <rPr>
        <b/>
        <sz val="11"/>
        <color rgb="FFFF9900"/>
        <rFont val="Arial"/>
        <family val="2"/>
        <charset val="161"/>
      </rPr>
      <t>Φ</t>
    </r>
    <r>
      <rPr>
        <sz val="11"/>
        <color rgb="FFFFFF99"/>
        <rFont val="Arial"/>
        <family val="2"/>
        <charset val="161"/>
      </rPr>
      <t xml:space="preserve"> περιέχονται </t>
    </r>
    <r>
      <rPr>
        <b/>
        <sz val="11"/>
        <color rgb="FFFF9900"/>
        <rFont val="Arial"/>
        <family val="2"/>
        <charset val="161"/>
      </rPr>
      <t>17e,</t>
    </r>
    <r>
      <rPr>
        <sz val="11"/>
        <color rgb="FFFFFF99"/>
        <rFont val="Arial"/>
        <family val="2"/>
        <charset val="161"/>
      </rPr>
      <t xml:space="preserve"> άρα και στον πυρήνα αυτού του ατόμου θα περιέχονται </t>
    </r>
    <r>
      <rPr>
        <b/>
        <sz val="11"/>
        <color rgb="FFFF9900"/>
        <rFont val="Arial"/>
        <family val="2"/>
        <charset val="161"/>
      </rPr>
      <t>17p</t>
    </r>
    <r>
      <rPr>
        <sz val="11"/>
        <color rgb="FFFFFF99"/>
        <rFont val="Arial"/>
        <family val="2"/>
        <charset val="161"/>
      </rPr>
      <t xml:space="preserve">  </t>
    </r>
    <r>
      <rPr>
        <b/>
        <sz val="11"/>
        <color rgb="FF92D050"/>
        <rFont val="Symbol"/>
        <family val="1"/>
        <charset val="2"/>
      </rPr>
      <t>Þ</t>
    </r>
    <r>
      <rPr>
        <sz val="11"/>
        <color rgb="FFFFFF99"/>
        <rFont val="Arial"/>
        <family val="2"/>
        <charset val="161"/>
      </rPr>
      <t xml:space="preserve">   </t>
    </r>
    <r>
      <rPr>
        <b/>
        <sz val="11"/>
        <color rgb="FFFF9900"/>
        <rFont val="Arial"/>
        <family val="2"/>
        <charset val="161"/>
      </rPr>
      <t>Ζ</t>
    </r>
    <r>
      <rPr>
        <b/>
        <vertAlign val="subscript"/>
        <sz val="11"/>
        <color rgb="FFFF9900"/>
        <rFont val="Arial"/>
        <family val="2"/>
        <charset val="161"/>
      </rPr>
      <t>Φ</t>
    </r>
    <r>
      <rPr>
        <b/>
        <sz val="11"/>
        <color rgb="FFFF9900"/>
        <rFont val="Arial"/>
        <family val="2"/>
        <charset val="161"/>
      </rPr>
      <t>=17.</t>
    </r>
    <r>
      <rPr>
        <sz val="11"/>
        <color rgb="FFFFFF99"/>
        <rFont val="Arial"/>
        <family val="2"/>
        <charset val="161"/>
      </rPr>
      <t xml:space="preserve"> </t>
    </r>
  </si>
  <si>
    <r>
      <t xml:space="preserve">Ηλεκτρονιακή κατανομή στο άτομο του στοιχείου </t>
    </r>
    <r>
      <rPr>
        <b/>
        <sz val="11"/>
        <color rgb="FFFF9900"/>
        <rFont val="Arial"/>
        <family val="2"/>
        <charset val="161"/>
      </rPr>
      <t>Φ…</t>
    </r>
    <r>
      <rPr>
        <sz val="11"/>
        <color rgb="FFFFFF99"/>
        <rFont val="Arial"/>
        <family val="2"/>
        <charset val="161"/>
      </rPr>
      <t xml:space="preserve">
             </t>
    </r>
    <r>
      <rPr>
        <b/>
        <sz val="11"/>
        <color rgb="FFFF0000"/>
        <rFont val="Arial"/>
        <family val="2"/>
        <charset val="161"/>
      </rPr>
      <t xml:space="preserve"> K:</t>
    </r>
    <r>
      <rPr>
        <sz val="11"/>
        <color rgb="FFFFFF99"/>
        <rFont val="Arial"/>
        <family val="2"/>
        <charset val="161"/>
      </rPr>
      <t xml:space="preserve">2e, </t>
    </r>
    <r>
      <rPr>
        <b/>
        <sz val="11"/>
        <color rgb="FFFF0000"/>
        <rFont val="Arial"/>
        <family val="2"/>
        <charset val="161"/>
      </rPr>
      <t>L:</t>
    </r>
    <r>
      <rPr>
        <sz val="11"/>
        <color rgb="FFFFFF99"/>
        <rFont val="Arial"/>
        <family val="2"/>
        <charset val="161"/>
      </rPr>
      <t xml:space="preserve">6e, </t>
    </r>
    <r>
      <rPr>
        <b/>
        <sz val="11"/>
        <color rgb="FFFF0000"/>
        <rFont val="Arial"/>
        <family val="2"/>
        <charset val="161"/>
      </rPr>
      <t>M:</t>
    </r>
    <r>
      <rPr>
        <b/>
        <sz val="11"/>
        <color theme="3" tint="0.39997558519241921"/>
        <rFont val="Arial"/>
        <family val="2"/>
        <charset val="161"/>
      </rPr>
      <t>7e</t>
    </r>
    <r>
      <rPr>
        <sz val="11"/>
        <color rgb="FFFFFF99"/>
        <rFont val="Arial"/>
        <family val="2"/>
        <charset val="161"/>
      </rPr>
      <t xml:space="preserve">  </t>
    </r>
    <r>
      <rPr>
        <b/>
        <sz val="11"/>
        <color rgb="FF92D050"/>
        <rFont val="Symbol"/>
        <family val="1"/>
        <charset val="2"/>
      </rPr>
      <t>Þ</t>
    </r>
    <r>
      <rPr>
        <sz val="11"/>
        <color rgb="FFFFFF99"/>
        <rFont val="Symbol"/>
        <family val="1"/>
        <charset val="2"/>
      </rPr>
      <t xml:space="preserve">    </t>
    </r>
    <r>
      <rPr>
        <b/>
        <sz val="11"/>
        <color rgb="FFFF0000"/>
        <rFont val="Arial"/>
        <family val="2"/>
        <charset val="161"/>
      </rPr>
      <t>3η</t>
    </r>
    <r>
      <rPr>
        <sz val="11"/>
        <color rgb="FFFFFF99"/>
        <rFont val="Arial"/>
        <family val="2"/>
        <charset val="161"/>
      </rPr>
      <t xml:space="preserve"> </t>
    </r>
    <r>
      <rPr>
        <b/>
        <sz val="11"/>
        <color rgb="FFFF0000"/>
        <rFont val="Arial"/>
        <family val="2"/>
        <charset val="161"/>
      </rPr>
      <t>περίοδος,</t>
    </r>
    <r>
      <rPr>
        <sz val="11"/>
        <color rgb="FFFFFF99"/>
        <rFont val="Arial"/>
        <family val="2"/>
        <charset val="161"/>
      </rPr>
      <t xml:space="preserve"> </t>
    </r>
    <r>
      <rPr>
        <b/>
        <sz val="11"/>
        <color theme="3" tint="0.39997558519241921"/>
        <rFont val="Arial"/>
        <family val="2"/>
        <charset val="161"/>
      </rPr>
      <t>ομάδα</t>
    </r>
    <r>
      <rPr>
        <sz val="11"/>
        <color rgb="FFFFFF99"/>
        <rFont val="Arial"/>
        <family val="2"/>
        <charset val="161"/>
      </rPr>
      <t xml:space="preserve"> </t>
    </r>
    <r>
      <rPr>
        <b/>
        <sz val="11"/>
        <color theme="3" tint="0.39997558519241921"/>
        <rFont val="Arial"/>
        <family val="2"/>
        <charset val="161"/>
      </rPr>
      <t>17η</t>
    </r>
    <r>
      <rPr>
        <sz val="11"/>
        <color rgb="FFFFFF99"/>
        <rFont val="Arial"/>
        <family val="2"/>
        <charset val="161"/>
      </rPr>
      <t xml:space="preserve"> </t>
    </r>
    <r>
      <rPr>
        <b/>
        <sz val="11"/>
        <color theme="3" tint="0.39997558519241921"/>
        <rFont val="Arial"/>
        <family val="2"/>
        <charset val="161"/>
      </rPr>
      <t>(VII</t>
    </r>
    <r>
      <rPr>
        <b/>
        <vertAlign val="subscript"/>
        <sz val="11"/>
        <color theme="3" tint="0.39994506668294322"/>
        <rFont val="Arial"/>
        <family val="2"/>
        <charset val="161"/>
      </rPr>
      <t>A</t>
    </r>
    <r>
      <rPr>
        <b/>
        <sz val="11"/>
        <color theme="3" tint="0.39997558519241921"/>
        <rFont val="Arial"/>
        <family val="2"/>
        <charset val="161"/>
      </rPr>
      <t>)</t>
    </r>
  </si>
</sst>
</file>

<file path=xl/styles.xml><?xml version="1.0" encoding="utf-8"?>
<styleSheet xmlns="http://schemas.openxmlformats.org/spreadsheetml/2006/main" xmlns:mc="http://schemas.openxmlformats.org/markup-compatibility/2006" xmlns:x14ac="http://schemas.microsoft.com/office/spreadsheetml/2009/9/ac" mc:Ignorable="x14ac">
  <fonts count="206" x14ac:knownFonts="1">
    <font>
      <sz val="11"/>
      <color theme="1"/>
      <name val="Calibri"/>
      <family val="2"/>
      <scheme val="minor"/>
    </font>
    <font>
      <sz val="12"/>
      <name val="Arial"/>
      <family val="2"/>
    </font>
    <font>
      <b/>
      <sz val="11"/>
      <color indexed="51"/>
      <name val="Arial"/>
      <family val="2"/>
      <charset val="161"/>
    </font>
    <font>
      <b/>
      <sz val="16"/>
      <color indexed="51"/>
      <name val="Arial"/>
      <family val="2"/>
    </font>
    <font>
      <sz val="11"/>
      <name val="Arial"/>
      <family val="2"/>
    </font>
    <font>
      <b/>
      <sz val="12"/>
      <name val="Arial"/>
      <family val="2"/>
    </font>
    <font>
      <b/>
      <vertAlign val="subscript"/>
      <sz val="12"/>
      <name val="Arial"/>
      <family val="2"/>
    </font>
    <font>
      <sz val="11"/>
      <color indexed="43"/>
      <name val="Arial"/>
      <family val="2"/>
    </font>
    <font>
      <b/>
      <sz val="11"/>
      <color indexed="52"/>
      <name val="Arial"/>
      <family val="2"/>
      <charset val="161"/>
    </font>
    <font>
      <b/>
      <sz val="11"/>
      <color indexed="43"/>
      <name val="Arial"/>
      <family val="2"/>
    </font>
    <font>
      <b/>
      <vertAlign val="subscript"/>
      <sz val="11"/>
      <color indexed="52"/>
      <name val="Arial"/>
      <family val="2"/>
      <charset val="161"/>
    </font>
    <font>
      <u/>
      <sz val="10"/>
      <color indexed="12"/>
      <name val="Arial"/>
      <family val="2"/>
      <charset val="161"/>
    </font>
    <font>
      <u/>
      <sz val="10"/>
      <color rgb="FFFFFF00"/>
      <name val="Arial"/>
      <family val="2"/>
      <charset val="161"/>
    </font>
    <font>
      <sz val="11"/>
      <color indexed="8"/>
      <name val="Arial"/>
      <family val="2"/>
    </font>
    <font>
      <u/>
      <sz val="11"/>
      <color rgb="FFFF9900"/>
      <name val="Arial"/>
      <family val="2"/>
      <charset val="161"/>
    </font>
    <font>
      <u/>
      <sz val="10"/>
      <color rgb="FFFFFF99"/>
      <name val="Arial"/>
      <family val="2"/>
      <charset val="161"/>
    </font>
    <font>
      <sz val="12"/>
      <name val="Arial"/>
      <family val="2"/>
      <charset val="161"/>
    </font>
    <font>
      <b/>
      <sz val="12"/>
      <name val="Arial"/>
      <family val="2"/>
      <charset val="161"/>
    </font>
    <font>
      <sz val="11"/>
      <color indexed="52"/>
      <name val="Arial"/>
      <family val="2"/>
      <charset val="161"/>
    </font>
    <font>
      <b/>
      <sz val="11"/>
      <color indexed="53"/>
      <name val="Arial"/>
      <family val="2"/>
      <charset val="161"/>
    </font>
    <font>
      <b/>
      <sz val="12"/>
      <color indexed="53"/>
      <name val="Arial"/>
      <family val="2"/>
    </font>
    <font>
      <b/>
      <vertAlign val="subscript"/>
      <sz val="11"/>
      <color indexed="53"/>
      <name val="Arial"/>
      <family val="2"/>
    </font>
    <font>
      <b/>
      <sz val="11"/>
      <color indexed="53"/>
      <name val="Symbol"/>
      <family val="1"/>
      <charset val="2"/>
    </font>
    <font>
      <b/>
      <sz val="11"/>
      <color indexed="53"/>
      <name val="Arial"/>
      <family val="2"/>
    </font>
    <font>
      <b/>
      <sz val="11"/>
      <color indexed="51"/>
      <name val="Arial"/>
      <family val="2"/>
    </font>
    <font>
      <sz val="11"/>
      <color indexed="43"/>
      <name val="Arial"/>
      <family val="2"/>
      <charset val="161"/>
    </font>
    <font>
      <b/>
      <sz val="12"/>
      <color indexed="51"/>
      <name val="Arial"/>
      <family val="2"/>
    </font>
    <font>
      <b/>
      <vertAlign val="superscript"/>
      <sz val="11"/>
      <color indexed="52"/>
      <name val="Arial"/>
      <family val="2"/>
      <charset val="161"/>
    </font>
    <font>
      <sz val="11"/>
      <color indexed="53"/>
      <name val="Arial"/>
      <family val="2"/>
      <charset val="161"/>
    </font>
    <font>
      <sz val="11"/>
      <color indexed="48"/>
      <name val="Arial"/>
      <family val="2"/>
      <charset val="161"/>
    </font>
    <font>
      <b/>
      <sz val="11"/>
      <color indexed="10"/>
      <name val="Arial"/>
      <family val="2"/>
      <charset val="161"/>
    </font>
    <font>
      <b/>
      <sz val="11"/>
      <color indexed="17"/>
      <name val="Arial"/>
      <family val="2"/>
      <charset val="161"/>
    </font>
    <font>
      <b/>
      <sz val="11"/>
      <color indexed="48"/>
      <name val="Arial"/>
      <family val="2"/>
      <charset val="161"/>
    </font>
    <font>
      <b/>
      <sz val="11"/>
      <color indexed="12"/>
      <name val="Arial"/>
      <family val="2"/>
      <charset val="161"/>
    </font>
    <font>
      <b/>
      <sz val="11"/>
      <color indexed="9"/>
      <name val="Arial"/>
      <family val="2"/>
      <charset val="161"/>
    </font>
    <font>
      <sz val="10"/>
      <color indexed="43"/>
      <name val="Arial"/>
      <family val="2"/>
    </font>
    <font>
      <b/>
      <vertAlign val="subscript"/>
      <sz val="12"/>
      <name val="Arial"/>
      <family val="2"/>
      <charset val="161"/>
    </font>
    <font>
      <b/>
      <sz val="11"/>
      <color indexed="43"/>
      <name val="Arial"/>
      <family val="2"/>
      <charset val="161"/>
    </font>
    <font>
      <b/>
      <sz val="12"/>
      <color indexed="53"/>
      <name val="Arial"/>
      <family val="2"/>
      <charset val="161"/>
    </font>
    <font>
      <b/>
      <vertAlign val="subscript"/>
      <sz val="12"/>
      <color indexed="53"/>
      <name val="Arial"/>
      <family val="2"/>
    </font>
    <font>
      <b/>
      <sz val="12"/>
      <color indexed="53"/>
      <name val="Symbol"/>
      <family val="1"/>
      <charset val="2"/>
    </font>
    <font>
      <b/>
      <sz val="12"/>
      <color indexed="43"/>
      <name val="Arial"/>
      <family val="2"/>
      <charset val="161"/>
    </font>
    <font>
      <sz val="11"/>
      <name val="Arial"/>
      <family val="2"/>
      <charset val="161"/>
    </font>
    <font>
      <sz val="10"/>
      <color indexed="43"/>
      <name val="Arial"/>
      <family val="2"/>
      <charset val="161"/>
    </font>
    <font>
      <b/>
      <sz val="10"/>
      <color indexed="52"/>
      <name val="Arial"/>
      <family val="2"/>
      <charset val="161"/>
    </font>
    <font>
      <sz val="12"/>
      <color indexed="8"/>
      <name val="Arial"/>
      <family val="2"/>
      <charset val="161"/>
    </font>
    <font>
      <sz val="11"/>
      <color indexed="51"/>
      <name val="Arial"/>
      <family val="2"/>
      <charset val="161"/>
    </font>
    <font>
      <b/>
      <sz val="11"/>
      <color indexed="11"/>
      <name val="Arial"/>
      <family val="2"/>
      <charset val="161"/>
    </font>
    <font>
      <sz val="14"/>
      <color indexed="11"/>
      <name val="Arial"/>
      <family val="2"/>
      <charset val="161"/>
    </font>
    <font>
      <b/>
      <sz val="10"/>
      <color indexed="53"/>
      <name val="Arial"/>
      <family val="2"/>
      <charset val="161"/>
    </font>
    <font>
      <sz val="10"/>
      <color rgb="FFFFFF99"/>
      <name val="Arial"/>
      <family val="2"/>
      <charset val="161"/>
    </font>
    <font>
      <b/>
      <vertAlign val="superscript"/>
      <sz val="10"/>
      <color indexed="53"/>
      <name val="Arial"/>
      <family val="2"/>
      <charset val="161"/>
    </font>
    <font>
      <sz val="11"/>
      <color indexed="11"/>
      <name val="Arial"/>
      <family val="2"/>
      <charset val="161"/>
    </font>
    <font>
      <sz val="11"/>
      <color rgb="FFFF9900"/>
      <name val="Symbol"/>
      <family val="1"/>
      <charset val="2"/>
    </font>
    <font>
      <b/>
      <vertAlign val="subscript"/>
      <sz val="11"/>
      <color indexed="53"/>
      <name val="Arial"/>
      <family val="2"/>
      <charset val="161"/>
    </font>
    <font>
      <sz val="11"/>
      <color rgb="FF00FF00"/>
      <name val="Arial"/>
      <family val="2"/>
      <charset val="161"/>
    </font>
    <font>
      <b/>
      <sz val="10"/>
      <color indexed="43"/>
      <name val="Arial"/>
      <family val="2"/>
      <charset val="161"/>
    </font>
    <font>
      <b/>
      <vertAlign val="superscript"/>
      <sz val="10"/>
      <color indexed="52"/>
      <name val="Arial"/>
      <family val="2"/>
      <charset val="161"/>
    </font>
    <font>
      <b/>
      <vertAlign val="superscript"/>
      <sz val="12"/>
      <name val="Arial"/>
      <family val="2"/>
      <charset val="161"/>
    </font>
    <font>
      <sz val="12"/>
      <color rgb="FFFFFF00"/>
      <name val="Arial"/>
      <family val="2"/>
      <charset val="161"/>
    </font>
    <font>
      <b/>
      <sz val="11"/>
      <color indexed="52"/>
      <name val="Arial"/>
      <family val="2"/>
    </font>
    <font>
      <b/>
      <sz val="11"/>
      <name val="Arial"/>
      <family val="2"/>
      <charset val="161"/>
    </font>
    <font>
      <b/>
      <sz val="11"/>
      <color rgb="FFFF9900"/>
      <name val="Arial"/>
      <family val="2"/>
      <charset val="161"/>
    </font>
    <font>
      <b/>
      <sz val="18"/>
      <color indexed="50"/>
      <name val="Wingdings"/>
      <charset val="2"/>
    </font>
    <font>
      <sz val="10"/>
      <color indexed="53"/>
      <name val="Arial"/>
      <family val="2"/>
    </font>
    <font>
      <b/>
      <vertAlign val="subscript"/>
      <sz val="11"/>
      <color indexed="43"/>
      <name val="Arial"/>
      <family val="2"/>
    </font>
    <font>
      <b/>
      <vertAlign val="superscript"/>
      <sz val="11"/>
      <color indexed="43"/>
      <name val="Arial"/>
      <family val="2"/>
    </font>
    <font>
      <b/>
      <sz val="11"/>
      <color indexed="8"/>
      <name val="Arial"/>
      <family val="2"/>
    </font>
    <font>
      <b/>
      <sz val="10"/>
      <color indexed="43"/>
      <name val="Arial"/>
      <family val="2"/>
    </font>
    <font>
      <b/>
      <sz val="11"/>
      <color indexed="8"/>
      <name val="Arial"/>
      <family val="2"/>
      <charset val="161"/>
    </font>
    <font>
      <sz val="16"/>
      <color indexed="11"/>
      <name val="Arial"/>
      <family val="2"/>
      <charset val="161"/>
    </font>
    <font>
      <b/>
      <vertAlign val="subscript"/>
      <sz val="10"/>
      <color indexed="52"/>
      <name val="Arial"/>
      <family val="2"/>
      <charset val="161"/>
    </font>
    <font>
      <b/>
      <vertAlign val="superscript"/>
      <sz val="12"/>
      <color indexed="52"/>
      <name val="Arial"/>
      <family val="2"/>
      <charset val="161"/>
    </font>
    <font>
      <b/>
      <sz val="12"/>
      <color indexed="52"/>
      <name val="Arial"/>
      <family val="2"/>
      <charset val="161"/>
    </font>
    <font>
      <sz val="12"/>
      <color indexed="11"/>
      <name val="Arial"/>
      <family val="2"/>
    </font>
    <font>
      <sz val="12"/>
      <color indexed="43"/>
      <name val="Arial"/>
      <family val="2"/>
      <charset val="161"/>
    </font>
    <font>
      <b/>
      <vertAlign val="superscript"/>
      <sz val="12"/>
      <color indexed="11"/>
      <name val="Arial"/>
      <family val="2"/>
    </font>
    <font>
      <b/>
      <sz val="12"/>
      <color indexed="43"/>
      <name val="Arial"/>
      <family val="2"/>
    </font>
    <font>
      <sz val="12"/>
      <color indexed="43"/>
      <name val="Arial"/>
      <family val="2"/>
    </font>
    <font>
      <b/>
      <sz val="12"/>
      <color indexed="9"/>
      <name val="Arial"/>
      <family val="2"/>
    </font>
    <font>
      <b/>
      <sz val="12"/>
      <color indexed="42"/>
      <name val="Arial"/>
      <family val="2"/>
    </font>
    <font>
      <b/>
      <sz val="12"/>
      <color indexed="41"/>
      <name val="Arial"/>
      <family val="2"/>
    </font>
    <font>
      <b/>
      <sz val="11"/>
      <color indexed="9"/>
      <name val="Arial"/>
      <family val="2"/>
    </font>
    <font>
      <b/>
      <sz val="11"/>
      <color indexed="42"/>
      <name val="Arial"/>
      <family val="2"/>
    </font>
    <font>
      <b/>
      <sz val="11"/>
      <color indexed="41"/>
      <name val="Arial"/>
      <family val="2"/>
    </font>
    <font>
      <b/>
      <sz val="16"/>
      <color indexed="51"/>
      <name val="Arial"/>
      <family val="2"/>
      <charset val="161"/>
    </font>
    <font>
      <b/>
      <sz val="12"/>
      <color indexed="8"/>
      <name val="Arial"/>
      <family val="2"/>
      <charset val="161"/>
    </font>
    <font>
      <u/>
      <sz val="10"/>
      <color indexed="13"/>
      <name val="Arial"/>
      <family val="2"/>
      <charset val="161"/>
    </font>
    <font>
      <sz val="16"/>
      <color indexed="11"/>
      <name val="Wingdings"/>
      <charset val="2"/>
    </font>
    <font>
      <sz val="16"/>
      <color indexed="11"/>
      <name val="Wingdings 3"/>
      <family val="1"/>
      <charset val="2"/>
    </font>
    <font>
      <b/>
      <vertAlign val="superscript"/>
      <sz val="11"/>
      <name val="Arial"/>
      <family val="2"/>
      <charset val="161"/>
    </font>
    <font>
      <vertAlign val="subscript"/>
      <sz val="11"/>
      <color indexed="43"/>
      <name val="Arial"/>
      <family val="2"/>
      <charset val="161"/>
    </font>
    <font>
      <b/>
      <sz val="11"/>
      <color indexed="50"/>
      <name val="Arial"/>
      <family val="2"/>
      <charset val="161"/>
    </font>
    <font>
      <b/>
      <sz val="10"/>
      <color indexed="51"/>
      <name val="Arial"/>
      <family val="2"/>
      <charset val="161"/>
    </font>
    <font>
      <sz val="11"/>
      <color indexed="9"/>
      <name val="Arial"/>
      <family val="2"/>
      <charset val="161"/>
    </font>
    <font>
      <b/>
      <sz val="11"/>
      <color indexed="40"/>
      <name val="Arial"/>
      <family val="2"/>
      <charset val="161"/>
    </font>
    <font>
      <b/>
      <sz val="11"/>
      <color indexed="13"/>
      <name val="Arial"/>
      <family val="2"/>
      <charset val="161"/>
    </font>
    <font>
      <b/>
      <vertAlign val="superscript"/>
      <sz val="14"/>
      <color indexed="53"/>
      <name val="Arial"/>
      <family val="2"/>
      <charset val="161"/>
    </font>
    <font>
      <b/>
      <sz val="16"/>
      <color indexed="52"/>
      <name val="Arial"/>
      <family val="2"/>
      <charset val="161"/>
    </font>
    <font>
      <sz val="16"/>
      <color indexed="43"/>
      <name val="Arial"/>
      <family val="2"/>
      <charset val="161"/>
    </font>
    <font>
      <sz val="16"/>
      <color indexed="10"/>
      <name val="Symbol"/>
      <family val="1"/>
      <charset val="2"/>
    </font>
    <font>
      <b/>
      <sz val="16"/>
      <color indexed="53"/>
      <name val="Arial"/>
      <family val="2"/>
      <charset val="161"/>
    </font>
    <font>
      <b/>
      <vertAlign val="superscript"/>
      <sz val="16"/>
      <color indexed="53"/>
      <name val="Arial"/>
      <family val="2"/>
      <charset val="161"/>
    </font>
    <font>
      <sz val="16"/>
      <color indexed="10"/>
      <name val="Arial"/>
      <family val="2"/>
      <charset val="161"/>
    </font>
    <font>
      <sz val="16"/>
      <color indexed="51"/>
      <name val="Arial"/>
      <family val="2"/>
      <charset val="161"/>
    </font>
    <font>
      <b/>
      <sz val="16"/>
      <color indexed="50"/>
      <name val="Arial"/>
      <family val="2"/>
      <charset val="161"/>
    </font>
    <font>
      <b/>
      <sz val="16"/>
      <color indexed="17"/>
      <name val="Arial"/>
      <family val="2"/>
      <charset val="161"/>
    </font>
    <font>
      <b/>
      <vertAlign val="superscript"/>
      <sz val="16"/>
      <color indexed="17"/>
      <name val="Arial"/>
      <family val="2"/>
      <charset val="161"/>
    </font>
    <font>
      <b/>
      <vertAlign val="superscript"/>
      <sz val="11"/>
      <color indexed="53"/>
      <name val="Arial"/>
      <family val="2"/>
      <charset val="161"/>
    </font>
    <font>
      <sz val="10"/>
      <name val="Arial"/>
      <family val="2"/>
      <charset val="161"/>
    </font>
    <font>
      <sz val="11"/>
      <color rgb="FFFFFF00"/>
      <name val="Arial"/>
      <family val="2"/>
      <charset val="161"/>
    </font>
    <font>
      <b/>
      <sz val="11"/>
      <color indexed="10"/>
      <name val="Symbol"/>
      <family val="1"/>
      <charset val="2"/>
    </font>
    <font>
      <b/>
      <sz val="10"/>
      <color rgb="FFFF0000"/>
      <name val="Arial"/>
      <family val="2"/>
      <charset val="161"/>
    </font>
    <font>
      <b/>
      <sz val="10"/>
      <color rgb="FFFFC000"/>
      <name val="Arial"/>
      <family val="2"/>
      <charset val="161"/>
    </font>
    <font>
      <b/>
      <sz val="10"/>
      <color rgb="FFFF9900"/>
      <name val="Arial"/>
      <family val="2"/>
      <charset val="161"/>
    </font>
    <font>
      <sz val="16"/>
      <color indexed="44"/>
      <name val="Arial"/>
      <family val="2"/>
      <charset val="161"/>
    </font>
    <font>
      <sz val="12"/>
      <color indexed="44"/>
      <name val="Arial"/>
      <family val="2"/>
      <charset val="161"/>
    </font>
    <font>
      <vertAlign val="subscript"/>
      <sz val="16"/>
      <color indexed="44"/>
      <name val="Arial"/>
      <family val="2"/>
      <charset val="161"/>
    </font>
    <font>
      <b/>
      <sz val="10"/>
      <color indexed="10"/>
      <name val="Arial"/>
      <family val="2"/>
      <charset val="161"/>
    </font>
    <font>
      <b/>
      <sz val="10"/>
      <color indexed="10"/>
      <name val="Symbol"/>
      <family val="1"/>
      <charset val="2"/>
    </font>
    <font>
      <b/>
      <sz val="10"/>
      <color indexed="11"/>
      <name val="Arial"/>
      <family val="2"/>
      <charset val="161"/>
    </font>
    <font>
      <b/>
      <sz val="11"/>
      <color indexed="44"/>
      <name val="Arial"/>
      <family val="2"/>
      <charset val="161"/>
    </font>
    <font>
      <sz val="11"/>
      <color indexed="40"/>
      <name val="Arial"/>
      <family val="2"/>
      <charset val="161"/>
    </font>
    <font>
      <sz val="14"/>
      <color indexed="51"/>
      <name val="Arial"/>
      <family val="2"/>
      <charset val="161"/>
    </font>
    <font>
      <sz val="14"/>
      <color indexed="10"/>
      <name val="Arial"/>
      <family val="2"/>
      <charset val="161"/>
    </font>
    <font>
      <sz val="14"/>
      <color indexed="10"/>
      <name val="Symbol"/>
      <family val="1"/>
      <charset val="2"/>
    </font>
    <font>
      <vertAlign val="superscript"/>
      <sz val="11"/>
      <color rgb="FF00FF00"/>
      <name val="Wingdings"/>
      <charset val="2"/>
    </font>
    <font>
      <sz val="11"/>
      <name val="Wingdings"/>
      <charset val="2"/>
    </font>
    <font>
      <sz val="11"/>
      <color rgb="FF00FF00"/>
      <name val="Wingdings"/>
      <charset val="2"/>
    </font>
    <font>
      <b/>
      <vertAlign val="superscript"/>
      <sz val="11"/>
      <color indexed="50"/>
      <name val="Arial"/>
      <family val="2"/>
      <charset val="161"/>
    </font>
    <font>
      <b/>
      <vertAlign val="subscript"/>
      <sz val="11"/>
      <color indexed="43"/>
      <name val="Arial"/>
      <family val="2"/>
      <charset val="161"/>
    </font>
    <font>
      <b/>
      <sz val="11"/>
      <color indexed="52"/>
      <name val="Symbol"/>
      <family val="1"/>
      <charset val="2"/>
    </font>
    <font>
      <b/>
      <sz val="10"/>
      <color indexed="52"/>
      <name val="Symbol"/>
      <family val="1"/>
      <charset val="2"/>
    </font>
    <font>
      <sz val="11"/>
      <color indexed="8"/>
      <name val="Arial"/>
      <family val="2"/>
      <charset val="161"/>
    </font>
    <font>
      <vertAlign val="subscript"/>
      <sz val="11"/>
      <color indexed="8"/>
      <name val="Arial"/>
      <family val="2"/>
      <charset val="161"/>
    </font>
    <font>
      <vertAlign val="subscript"/>
      <sz val="11"/>
      <color indexed="9"/>
      <name val="Arial"/>
      <family val="2"/>
      <charset val="161"/>
    </font>
    <font>
      <vertAlign val="subscript"/>
      <sz val="10"/>
      <color indexed="9"/>
      <name val="Arial"/>
      <family val="2"/>
      <charset val="161"/>
    </font>
    <font>
      <sz val="10"/>
      <color indexed="9"/>
      <name val="Arial"/>
      <family val="2"/>
      <charset val="161"/>
    </font>
    <font>
      <b/>
      <sz val="14"/>
      <color indexed="11"/>
      <name val="Arial"/>
      <family val="2"/>
      <charset val="161"/>
    </font>
    <font>
      <vertAlign val="subscript"/>
      <sz val="9"/>
      <color indexed="9"/>
      <name val="Arial"/>
      <family val="2"/>
      <charset val="161"/>
    </font>
    <font>
      <sz val="9"/>
      <color indexed="9"/>
      <name val="Arial"/>
      <family val="2"/>
      <charset val="161"/>
    </font>
    <font>
      <b/>
      <sz val="11"/>
      <color indexed="14"/>
      <name val="Arial"/>
      <family val="2"/>
      <charset val="161"/>
    </font>
    <font>
      <b/>
      <sz val="11"/>
      <color indexed="45"/>
      <name val="Arial"/>
      <family val="2"/>
      <charset val="161"/>
    </font>
    <font>
      <b/>
      <vertAlign val="subscript"/>
      <sz val="11"/>
      <color indexed="11"/>
      <name val="Arial"/>
      <family val="2"/>
      <charset val="161"/>
    </font>
    <font>
      <b/>
      <sz val="9"/>
      <color indexed="43"/>
      <name val="Arial"/>
      <family val="2"/>
      <charset val="161"/>
    </font>
    <font>
      <b/>
      <vertAlign val="subscript"/>
      <sz val="11"/>
      <color indexed="9"/>
      <name val="Arial"/>
      <family val="2"/>
      <charset val="161"/>
    </font>
    <font>
      <sz val="11"/>
      <color rgb="FFFFFF99"/>
      <name val="Arial"/>
      <family val="2"/>
      <charset val="161"/>
    </font>
    <font>
      <b/>
      <sz val="11"/>
      <color rgb="FFFF9933"/>
      <name val="Arial"/>
      <family val="2"/>
      <charset val="161"/>
    </font>
    <font>
      <b/>
      <sz val="11"/>
      <color rgb="FFFFCC00"/>
      <name val="Arial"/>
      <family val="2"/>
      <charset val="161"/>
    </font>
    <font>
      <b/>
      <vertAlign val="subscript"/>
      <sz val="11"/>
      <color rgb="FFFF9900"/>
      <name val="Arial"/>
      <family val="2"/>
      <charset val="161"/>
    </font>
    <font>
      <b/>
      <sz val="10"/>
      <name val="Arial"/>
      <family val="2"/>
    </font>
    <font>
      <b/>
      <sz val="10"/>
      <color indexed="8"/>
      <name val="Arial"/>
      <family val="2"/>
    </font>
    <font>
      <b/>
      <sz val="10"/>
      <color indexed="52"/>
      <name val="Arial"/>
      <family val="2"/>
    </font>
    <font>
      <sz val="10"/>
      <color indexed="52"/>
      <name val="Arial"/>
      <family val="2"/>
      <charset val="161"/>
    </font>
    <font>
      <sz val="9"/>
      <color indexed="43"/>
      <name val="Arial"/>
      <family val="2"/>
      <charset val="161"/>
    </font>
    <font>
      <b/>
      <sz val="9"/>
      <name val="Arial"/>
      <family val="2"/>
      <charset val="161"/>
    </font>
    <font>
      <b/>
      <sz val="10"/>
      <color indexed="51"/>
      <name val="Arial"/>
      <family val="2"/>
    </font>
    <font>
      <b/>
      <sz val="9"/>
      <color indexed="8"/>
      <name val="Arial"/>
      <family val="2"/>
      <charset val="161"/>
    </font>
    <font>
      <sz val="11"/>
      <color indexed="50"/>
      <name val="Arial"/>
      <family val="2"/>
      <charset val="161"/>
    </font>
    <font>
      <vertAlign val="subscript"/>
      <sz val="11"/>
      <color indexed="50"/>
      <name val="Arial"/>
      <family val="2"/>
      <charset val="161"/>
    </font>
    <font>
      <sz val="11"/>
      <color theme="1"/>
      <name val="Arial"/>
      <family val="2"/>
      <charset val="161"/>
    </font>
    <font>
      <b/>
      <sz val="11"/>
      <color rgb="FFFFC000"/>
      <name val="Arial"/>
      <family val="2"/>
      <charset val="161"/>
    </font>
    <font>
      <sz val="11"/>
      <color rgb="FFFFCC00"/>
      <name val="Arial"/>
      <family val="2"/>
      <charset val="161"/>
    </font>
    <font>
      <b/>
      <sz val="10"/>
      <color indexed="13"/>
      <name val="Arial"/>
      <family val="2"/>
      <charset val="161"/>
    </font>
    <font>
      <sz val="10"/>
      <color indexed="48"/>
      <name val="Arial"/>
      <family val="2"/>
      <charset val="161"/>
    </font>
    <font>
      <b/>
      <vertAlign val="subscript"/>
      <sz val="11"/>
      <color indexed="52"/>
      <name val="Arial"/>
      <family val="2"/>
    </font>
    <font>
      <sz val="11"/>
      <color rgb="FFFFC000"/>
      <name val="Arial"/>
      <family val="2"/>
      <charset val="161"/>
    </font>
    <font>
      <sz val="11"/>
      <color rgb="FFFF0000"/>
      <name val="Arial"/>
      <family val="2"/>
      <charset val="161"/>
    </font>
    <font>
      <b/>
      <u/>
      <sz val="12"/>
      <color rgb="FFFFC000"/>
      <name val="Arial"/>
      <family val="2"/>
      <charset val="161"/>
    </font>
    <font>
      <b/>
      <u/>
      <sz val="11"/>
      <color rgb="FFFFC000"/>
      <name val="Arial"/>
      <family val="2"/>
      <charset val="161"/>
    </font>
    <font>
      <vertAlign val="subscript"/>
      <sz val="11"/>
      <color rgb="FFFFFF99"/>
      <name val="Arial"/>
      <family val="2"/>
      <charset val="161"/>
    </font>
    <font>
      <b/>
      <vertAlign val="subscript"/>
      <sz val="11"/>
      <color rgb="FFFFC000"/>
      <name val="Arial"/>
      <family val="2"/>
      <charset val="161"/>
    </font>
    <font>
      <b/>
      <vertAlign val="superscript"/>
      <sz val="11"/>
      <color rgb="FFFFC000"/>
      <name val="Arial"/>
      <family val="2"/>
      <charset val="161"/>
    </font>
    <font>
      <sz val="11"/>
      <color theme="3" tint="0.39997558519241921"/>
      <name val="Arial"/>
      <family val="2"/>
      <charset val="161"/>
    </font>
    <font>
      <sz val="11"/>
      <color rgb="FFFFFF99"/>
      <name val="Symbol"/>
      <family val="1"/>
      <charset val="2"/>
    </font>
    <font>
      <b/>
      <sz val="11"/>
      <color rgb="FF92D050"/>
      <name val="Symbol"/>
      <family val="1"/>
      <charset val="2"/>
    </font>
    <font>
      <b/>
      <sz val="11"/>
      <color rgb="FF92D050"/>
      <name val="Arial"/>
      <family val="2"/>
      <charset val="161"/>
    </font>
    <font>
      <sz val="11"/>
      <color rgb="FF92D050"/>
      <name val="Arial"/>
      <family val="2"/>
      <charset val="161"/>
    </font>
    <font>
      <b/>
      <sz val="11"/>
      <color rgb="FFFFFF99"/>
      <name val="Arial"/>
      <family val="2"/>
      <charset val="161"/>
    </font>
    <font>
      <b/>
      <sz val="11"/>
      <color rgb="FFFF0000"/>
      <name val="Arial"/>
      <family val="2"/>
      <charset val="161"/>
    </font>
    <font>
      <b/>
      <sz val="11"/>
      <color theme="3" tint="0.39997558519241921"/>
      <name val="Arial"/>
      <family val="2"/>
      <charset val="161"/>
    </font>
    <font>
      <b/>
      <vertAlign val="subscript"/>
      <sz val="11"/>
      <color theme="3" tint="0.39994506668294322"/>
      <name val="Arial"/>
      <family val="2"/>
      <charset val="161"/>
    </font>
    <font>
      <b/>
      <sz val="11"/>
      <color rgb="FFFF9900"/>
      <name val="Symbol"/>
      <family val="1"/>
      <charset val="2"/>
    </font>
    <font>
      <b/>
      <sz val="11"/>
      <color rgb="FF00B0F0"/>
      <name val="Arial"/>
      <family val="2"/>
      <charset val="161"/>
    </font>
    <font>
      <sz val="11"/>
      <color rgb="FF00B0F0"/>
      <name val="Arial"/>
      <family val="2"/>
      <charset val="161"/>
    </font>
    <font>
      <b/>
      <vertAlign val="subscript"/>
      <sz val="11"/>
      <color rgb="FFFF0000"/>
      <name val="Arial"/>
      <family val="2"/>
      <charset val="161"/>
    </font>
    <font>
      <b/>
      <sz val="11"/>
      <color theme="3" tint="0.59999389629810485"/>
      <name val="Arial"/>
      <family val="2"/>
      <charset val="161"/>
    </font>
    <font>
      <b/>
      <vertAlign val="subscript"/>
      <sz val="11"/>
      <color theme="3" tint="0.59999389629810485"/>
      <name val="Arial"/>
      <family val="2"/>
      <charset val="161"/>
    </font>
    <font>
      <b/>
      <vertAlign val="superscript"/>
      <sz val="11"/>
      <color rgb="FF92D050"/>
      <name val="Arial"/>
      <family val="2"/>
      <charset val="161"/>
    </font>
    <font>
      <b/>
      <vertAlign val="subscript"/>
      <sz val="11"/>
      <color theme="3" tint="0.39997558519241921"/>
      <name val="Arial"/>
      <family val="2"/>
      <charset val="161"/>
    </font>
    <font>
      <b/>
      <vertAlign val="subscript"/>
      <sz val="11"/>
      <color rgb="FF92D050"/>
      <name val="Arial"/>
      <family val="2"/>
      <charset val="161"/>
    </font>
    <font>
      <b/>
      <sz val="11"/>
      <color rgb="FFFFFF00"/>
      <name val="Symbol"/>
      <family val="1"/>
      <charset val="2"/>
    </font>
    <font>
      <b/>
      <sz val="11"/>
      <color rgb="FFFFFF00"/>
      <name val="Arial"/>
      <family val="2"/>
      <charset val="161"/>
    </font>
    <font>
      <b/>
      <vertAlign val="superscript"/>
      <sz val="11"/>
      <color rgb="FFFFFF00"/>
      <name val="Arial"/>
      <family val="2"/>
      <charset val="161"/>
    </font>
    <font>
      <b/>
      <vertAlign val="superscript"/>
      <sz val="11"/>
      <color rgb="FFFF9900"/>
      <name val="Arial"/>
      <family val="2"/>
      <charset val="161"/>
    </font>
    <font>
      <vertAlign val="superscript"/>
      <sz val="11"/>
      <color rgb="FFFFFF99"/>
      <name val="Arial"/>
      <family val="2"/>
      <charset val="161"/>
    </font>
    <font>
      <b/>
      <sz val="11"/>
      <color rgb="FF00B050"/>
      <name val="Arial"/>
      <family val="2"/>
      <charset val="161"/>
    </font>
    <font>
      <b/>
      <vertAlign val="superscript"/>
      <sz val="11"/>
      <color theme="3" tint="0.39994506668294322"/>
      <name val="Arial"/>
      <family val="2"/>
      <charset val="161"/>
    </font>
    <font>
      <b/>
      <sz val="11"/>
      <color theme="3" tint="0.39997558519241921"/>
      <name val="Symbol"/>
      <family val="1"/>
      <charset val="2"/>
    </font>
    <font>
      <b/>
      <sz val="11"/>
      <color rgb="FF0070C0"/>
      <name val="Arial"/>
      <family val="2"/>
      <charset val="161"/>
    </font>
    <font>
      <b/>
      <sz val="11"/>
      <color rgb="FF0070C0"/>
      <name val="Symbol"/>
      <family val="1"/>
      <charset val="2"/>
    </font>
    <font>
      <sz val="11"/>
      <color rgb="FFFF9900"/>
      <name val="Arial"/>
      <family val="2"/>
      <charset val="161"/>
    </font>
    <font>
      <b/>
      <sz val="11"/>
      <color rgb="FFFF0000"/>
      <name val="Symbol"/>
      <family val="1"/>
      <charset val="2"/>
    </font>
    <font>
      <b/>
      <sz val="12"/>
      <color rgb="FFFF9900"/>
      <name val="Arial"/>
      <family val="2"/>
      <charset val="161"/>
    </font>
    <font>
      <b/>
      <vertAlign val="subscript"/>
      <sz val="11"/>
      <color rgb="FF0070C0"/>
      <name val="Arial"/>
      <family val="2"/>
      <charset val="161"/>
    </font>
    <font>
      <b/>
      <u/>
      <sz val="11"/>
      <color rgb="FFFF9900"/>
      <name val="Arial"/>
      <family val="2"/>
      <charset val="161"/>
    </font>
  </fonts>
  <fills count="27">
    <fill>
      <patternFill patternType="none"/>
    </fill>
    <fill>
      <patternFill patternType="gray125"/>
    </fill>
    <fill>
      <patternFill patternType="solid">
        <fgColor theme="1"/>
        <bgColor indexed="64"/>
      </patternFill>
    </fill>
    <fill>
      <patternFill patternType="solid">
        <fgColor indexed="8"/>
        <bgColor indexed="64"/>
      </patternFill>
    </fill>
    <fill>
      <patternFill patternType="solid">
        <fgColor indexed="16"/>
        <bgColor indexed="64"/>
      </patternFill>
    </fill>
    <fill>
      <patternFill patternType="solid">
        <fgColor indexed="57"/>
        <bgColor indexed="64"/>
      </patternFill>
    </fill>
    <fill>
      <patternFill patternType="solid">
        <fgColor indexed="50"/>
        <bgColor indexed="64"/>
      </patternFill>
    </fill>
    <fill>
      <patternFill patternType="solid">
        <fgColor indexed="52"/>
        <bgColor indexed="64"/>
      </patternFill>
    </fill>
    <fill>
      <patternFill patternType="solid">
        <fgColor rgb="FFFF9900"/>
        <bgColor indexed="64"/>
      </patternFill>
    </fill>
    <fill>
      <patternFill patternType="solid">
        <fgColor rgb="FF800000"/>
        <bgColor indexed="64"/>
      </patternFill>
    </fill>
    <fill>
      <patternFill patternType="solid">
        <fgColor indexed="53"/>
        <bgColor indexed="64"/>
      </patternFill>
    </fill>
    <fill>
      <patternFill patternType="solid">
        <fgColor indexed="19"/>
        <bgColor indexed="64"/>
      </patternFill>
    </fill>
    <fill>
      <patternFill patternType="solid">
        <fgColor indexed="58"/>
        <bgColor indexed="64"/>
      </patternFill>
    </fill>
    <fill>
      <patternFill patternType="solid">
        <fgColor indexed="59"/>
        <bgColor indexed="64"/>
      </patternFill>
    </fill>
    <fill>
      <patternFill patternType="solid">
        <fgColor indexed="48"/>
        <bgColor indexed="64"/>
      </patternFill>
    </fill>
    <fill>
      <patternFill patternType="solid">
        <fgColor indexed="17"/>
        <bgColor indexed="64"/>
      </patternFill>
    </fill>
    <fill>
      <patternFill patternType="solid">
        <fgColor indexed="45"/>
        <bgColor indexed="64"/>
      </patternFill>
    </fill>
    <fill>
      <patternFill patternType="solid">
        <fgColor indexed="13"/>
        <bgColor indexed="64"/>
      </patternFill>
    </fill>
    <fill>
      <patternFill patternType="solid">
        <fgColor indexed="14"/>
        <bgColor indexed="64"/>
      </patternFill>
    </fill>
    <fill>
      <patternFill patternType="solid">
        <fgColor indexed="63"/>
        <bgColor indexed="64"/>
      </patternFill>
    </fill>
    <fill>
      <patternFill patternType="solid">
        <fgColor indexed="61"/>
        <bgColor indexed="64"/>
      </patternFill>
    </fill>
    <fill>
      <patternFill patternType="solid">
        <fgColor indexed="20"/>
        <bgColor indexed="64"/>
      </patternFill>
    </fill>
    <fill>
      <patternFill patternType="solid">
        <fgColor indexed="56"/>
        <bgColor indexed="64"/>
      </patternFill>
    </fill>
    <fill>
      <patternFill patternType="solid">
        <fgColor rgb="FFC00000"/>
        <bgColor indexed="64"/>
      </patternFill>
    </fill>
    <fill>
      <patternFill patternType="solid">
        <fgColor theme="3" tint="0.39997558519241921"/>
        <bgColor indexed="64"/>
      </patternFill>
    </fill>
    <fill>
      <patternFill patternType="solid">
        <fgColor rgb="FFFF0000"/>
        <bgColor indexed="64"/>
      </patternFill>
    </fill>
    <fill>
      <patternFill patternType="solid">
        <fgColor rgb="FF0070C0"/>
        <bgColor indexed="64"/>
      </patternFill>
    </fill>
  </fills>
  <borders count="65">
    <border>
      <left/>
      <right/>
      <top/>
      <bottom/>
      <diagonal/>
    </border>
    <border>
      <left style="thin">
        <color rgb="FF800000"/>
      </left>
      <right/>
      <top style="thin">
        <color rgb="FF800000"/>
      </top>
      <bottom/>
      <diagonal/>
    </border>
    <border>
      <left/>
      <right/>
      <top style="thin">
        <color rgb="FF800000"/>
      </top>
      <bottom/>
      <diagonal/>
    </border>
    <border>
      <left/>
      <right style="thin">
        <color rgb="FF800000"/>
      </right>
      <top style="thin">
        <color rgb="FF800000"/>
      </top>
      <bottom/>
      <diagonal/>
    </border>
    <border>
      <left style="thin">
        <color rgb="FF800000"/>
      </left>
      <right/>
      <top/>
      <bottom/>
      <diagonal/>
    </border>
    <border>
      <left/>
      <right style="thin">
        <color rgb="FF800000"/>
      </right>
      <top/>
      <bottom/>
      <diagonal/>
    </border>
    <border>
      <left style="thin">
        <color rgb="FF800000"/>
      </left>
      <right/>
      <top/>
      <bottom style="thin">
        <color rgb="FF800000"/>
      </bottom>
      <diagonal/>
    </border>
    <border>
      <left/>
      <right/>
      <top/>
      <bottom style="thin">
        <color rgb="FF800000"/>
      </bottom>
      <diagonal/>
    </border>
    <border>
      <left/>
      <right style="thin">
        <color rgb="FF800000"/>
      </right>
      <top/>
      <bottom style="thin">
        <color rgb="FF800000"/>
      </bottom>
      <diagonal/>
    </border>
    <border>
      <left style="thin">
        <color rgb="FF800000"/>
      </left>
      <right/>
      <top style="thin">
        <color rgb="FF800000"/>
      </top>
      <bottom style="thin">
        <color rgb="FF800000"/>
      </bottom>
      <diagonal/>
    </border>
    <border>
      <left/>
      <right/>
      <top style="thin">
        <color rgb="FF800000"/>
      </top>
      <bottom style="thin">
        <color rgb="FF800000"/>
      </bottom>
      <diagonal/>
    </border>
    <border>
      <left/>
      <right style="thin">
        <color rgb="FF800000"/>
      </right>
      <top style="thin">
        <color rgb="FF800000"/>
      </top>
      <bottom style="thin">
        <color rgb="FF800000"/>
      </bottom>
      <diagonal/>
    </border>
    <border>
      <left/>
      <right style="thin">
        <color indexed="43"/>
      </right>
      <top/>
      <bottom/>
      <diagonal/>
    </border>
    <border>
      <left style="thin">
        <color indexed="43"/>
      </left>
      <right style="thin">
        <color indexed="43"/>
      </right>
      <top style="thin">
        <color indexed="43"/>
      </top>
      <bottom style="thin">
        <color indexed="43"/>
      </bottom>
      <diagonal/>
    </border>
    <border>
      <left/>
      <right/>
      <top/>
      <bottom style="thin">
        <color indexed="43"/>
      </bottom>
      <diagonal/>
    </border>
    <border>
      <left style="thin">
        <color indexed="43"/>
      </left>
      <right style="thin">
        <color indexed="43"/>
      </right>
      <top style="thin">
        <color indexed="43"/>
      </top>
      <bottom/>
      <diagonal/>
    </border>
    <border>
      <left style="thin">
        <color indexed="43"/>
      </left>
      <right/>
      <top style="thin">
        <color indexed="43"/>
      </top>
      <bottom/>
      <diagonal/>
    </border>
    <border>
      <left/>
      <right/>
      <top style="thin">
        <color indexed="43"/>
      </top>
      <bottom/>
      <diagonal/>
    </border>
    <border>
      <left/>
      <right style="thin">
        <color indexed="43"/>
      </right>
      <top style="thin">
        <color indexed="43"/>
      </top>
      <bottom/>
      <diagonal/>
    </border>
    <border>
      <left style="thin">
        <color indexed="43"/>
      </left>
      <right style="thin">
        <color indexed="43"/>
      </right>
      <top/>
      <bottom style="thin">
        <color indexed="43"/>
      </bottom>
      <diagonal/>
    </border>
    <border>
      <left style="thin">
        <color indexed="43"/>
      </left>
      <right/>
      <top/>
      <bottom/>
      <diagonal/>
    </border>
    <border>
      <left style="thin">
        <color indexed="43"/>
      </left>
      <right/>
      <top/>
      <bottom style="thin">
        <color indexed="43"/>
      </bottom>
      <diagonal/>
    </border>
    <border>
      <left/>
      <right style="thin">
        <color indexed="43"/>
      </right>
      <top/>
      <bottom style="thin">
        <color indexed="43"/>
      </bottom>
      <diagonal/>
    </border>
    <border>
      <left style="thin">
        <color indexed="50"/>
      </left>
      <right style="thin">
        <color indexed="50"/>
      </right>
      <top style="thin">
        <color indexed="50"/>
      </top>
      <bottom style="thin">
        <color indexed="50"/>
      </bottom>
      <diagonal/>
    </border>
    <border>
      <left/>
      <right/>
      <top style="thin">
        <color indexed="51"/>
      </top>
      <bottom/>
      <diagonal/>
    </border>
    <border>
      <left/>
      <right/>
      <top/>
      <bottom style="thin">
        <color indexed="51"/>
      </bottom>
      <diagonal/>
    </border>
    <border>
      <left style="thin">
        <color indexed="16"/>
      </left>
      <right style="thin">
        <color indexed="16"/>
      </right>
      <top style="thin">
        <color indexed="16"/>
      </top>
      <bottom style="thin">
        <color indexed="16"/>
      </bottom>
      <diagonal/>
    </border>
    <border>
      <left style="thin">
        <color indexed="53"/>
      </left>
      <right style="thin">
        <color indexed="53"/>
      </right>
      <top style="thin">
        <color indexed="53"/>
      </top>
      <bottom style="thin">
        <color indexed="5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11"/>
      </left>
      <right style="medium">
        <color indexed="11"/>
      </right>
      <top style="medium">
        <color indexed="11"/>
      </top>
      <bottom style="medium">
        <color indexed="11"/>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style="thin">
        <color indexed="9"/>
      </left>
      <right style="thin">
        <color indexed="9"/>
      </right>
      <top style="thin">
        <color indexed="9"/>
      </top>
      <bottom/>
      <diagonal/>
    </border>
    <border>
      <left style="double">
        <color indexed="43"/>
      </left>
      <right style="thin">
        <color indexed="43"/>
      </right>
      <top style="double">
        <color indexed="43"/>
      </top>
      <bottom style="thin">
        <color indexed="43"/>
      </bottom>
      <diagonal/>
    </border>
    <border>
      <left style="thin">
        <color indexed="43"/>
      </left>
      <right style="thin">
        <color indexed="43"/>
      </right>
      <top style="double">
        <color indexed="43"/>
      </top>
      <bottom style="thin">
        <color indexed="43"/>
      </bottom>
      <diagonal/>
    </border>
    <border>
      <left style="thin">
        <color indexed="43"/>
      </left>
      <right style="double">
        <color indexed="43"/>
      </right>
      <top style="double">
        <color indexed="43"/>
      </top>
      <bottom style="thin">
        <color indexed="43"/>
      </bottom>
      <diagonal/>
    </border>
    <border>
      <left style="double">
        <color indexed="43"/>
      </left>
      <right style="thin">
        <color indexed="43"/>
      </right>
      <top style="thin">
        <color indexed="43"/>
      </top>
      <bottom style="double">
        <color indexed="43"/>
      </bottom>
      <diagonal/>
    </border>
    <border>
      <left style="thin">
        <color indexed="43"/>
      </left>
      <right style="thin">
        <color indexed="43"/>
      </right>
      <top style="thin">
        <color indexed="43"/>
      </top>
      <bottom style="double">
        <color indexed="43"/>
      </bottom>
      <diagonal/>
    </border>
    <border>
      <left style="thin">
        <color indexed="43"/>
      </left>
      <right style="double">
        <color indexed="43"/>
      </right>
      <top style="thin">
        <color indexed="43"/>
      </top>
      <bottom style="double">
        <color indexed="43"/>
      </bottom>
      <diagonal/>
    </border>
    <border>
      <left style="double">
        <color indexed="43"/>
      </left>
      <right style="thin">
        <color indexed="43"/>
      </right>
      <top style="thin">
        <color indexed="43"/>
      </top>
      <bottom style="thin">
        <color indexed="43"/>
      </bottom>
      <diagonal/>
    </border>
    <border>
      <left style="thin">
        <color indexed="43"/>
      </left>
      <right style="double">
        <color indexed="43"/>
      </right>
      <top style="thin">
        <color indexed="43"/>
      </top>
      <bottom style="thin">
        <color indexed="43"/>
      </bottom>
      <diagonal/>
    </border>
    <border>
      <left style="double">
        <color indexed="43"/>
      </left>
      <right style="double">
        <color indexed="43"/>
      </right>
      <top style="double">
        <color indexed="43"/>
      </top>
      <bottom style="double">
        <color indexed="43"/>
      </bottom>
      <diagonal/>
    </border>
    <border>
      <left style="double">
        <color indexed="43"/>
      </left>
      <right/>
      <top/>
      <bottom/>
      <diagonal/>
    </border>
    <border>
      <left style="double">
        <color indexed="43"/>
      </left>
      <right style="double">
        <color indexed="43"/>
      </right>
      <top style="double">
        <color indexed="43"/>
      </top>
      <bottom/>
      <diagonal/>
    </border>
    <border>
      <left style="double">
        <color indexed="43"/>
      </left>
      <right style="double">
        <color indexed="43"/>
      </right>
      <top/>
      <bottom style="double">
        <color indexed="43"/>
      </bottom>
      <diagonal/>
    </border>
    <border>
      <left style="thin">
        <color indexed="52"/>
      </left>
      <right/>
      <top style="thin">
        <color indexed="52"/>
      </top>
      <bottom/>
      <diagonal/>
    </border>
    <border>
      <left/>
      <right/>
      <top style="thin">
        <color indexed="52"/>
      </top>
      <bottom/>
      <diagonal/>
    </border>
    <border>
      <left/>
      <right style="thin">
        <color indexed="52"/>
      </right>
      <top style="thin">
        <color indexed="52"/>
      </top>
      <bottom/>
      <diagonal/>
    </border>
    <border>
      <left style="thin">
        <color indexed="52"/>
      </left>
      <right/>
      <top/>
      <bottom/>
      <diagonal/>
    </border>
    <border>
      <left/>
      <right style="thin">
        <color indexed="52"/>
      </right>
      <top/>
      <bottom/>
      <diagonal/>
    </border>
    <border>
      <left style="thin">
        <color indexed="52"/>
      </left>
      <right/>
      <top/>
      <bottom style="thin">
        <color indexed="52"/>
      </bottom>
      <diagonal/>
    </border>
    <border>
      <left/>
      <right/>
      <top/>
      <bottom style="thin">
        <color indexed="52"/>
      </bottom>
      <diagonal/>
    </border>
    <border>
      <left/>
      <right style="thin">
        <color indexed="52"/>
      </right>
      <top/>
      <bottom style="thin">
        <color indexed="52"/>
      </bottom>
      <diagonal/>
    </border>
    <border>
      <left style="thin">
        <color rgb="FFC00000"/>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style="thin">
        <color rgb="FFC00000"/>
      </right>
      <top/>
      <bottom style="thin">
        <color rgb="FFC00000"/>
      </bottom>
      <diagonal/>
    </border>
  </borders>
  <cellStyleXfs count="2">
    <xf numFmtId="0" fontId="0" fillId="0" borderId="0"/>
    <xf numFmtId="0" fontId="11" fillId="0" borderId="0" applyNumberFormat="0" applyFill="0" applyBorder="0" applyAlignment="0" applyProtection="0">
      <alignment vertical="top"/>
      <protection locked="0"/>
    </xf>
  </cellStyleXfs>
  <cellXfs count="402">
    <xf numFmtId="0" fontId="0" fillId="0" borderId="0" xfId="0"/>
    <xf numFmtId="0" fontId="1" fillId="3" borderId="0" xfId="0" applyFont="1" applyFill="1" applyProtection="1">
      <protection hidden="1"/>
    </xf>
    <xf numFmtId="0" fontId="0" fillId="3" borderId="0" xfId="0" applyFill="1" applyProtection="1">
      <protection hidden="1"/>
    </xf>
    <xf numFmtId="0" fontId="1" fillId="4" borderId="0" xfId="0" applyFont="1" applyFill="1" applyProtection="1">
      <protection hidden="1"/>
    </xf>
    <xf numFmtId="0" fontId="2" fillId="4" borderId="0" xfId="0" applyFont="1" applyFill="1" applyAlignment="1" applyProtection="1">
      <alignment horizontal="right" vertical="center"/>
      <protection hidden="1"/>
    </xf>
    <xf numFmtId="0" fontId="14" fillId="2" borderId="0" xfId="1" applyFont="1" applyFill="1" applyAlignment="1" applyProtection="1">
      <alignment horizontal="justify" vertical="center"/>
    </xf>
    <xf numFmtId="0" fontId="5" fillId="3" borderId="0" xfId="0" applyFont="1" applyFill="1" applyProtection="1">
      <protection hidden="1"/>
    </xf>
    <xf numFmtId="0" fontId="12" fillId="2" borderId="0" xfId="1" applyFont="1" applyFill="1" applyAlignment="1" applyProtection="1"/>
    <xf numFmtId="0" fontId="7" fillId="3" borderId="0" xfId="0" applyFont="1" applyFill="1" applyAlignment="1" applyProtection="1">
      <alignment horizontal="justify" vertical="center" wrapText="1"/>
      <protection hidden="1"/>
    </xf>
    <xf numFmtId="0" fontId="42" fillId="3" borderId="0" xfId="0" applyFont="1" applyFill="1" applyProtection="1">
      <protection hidden="1"/>
    </xf>
    <xf numFmtId="0" fontId="42" fillId="4" borderId="0" xfId="0" applyFont="1" applyFill="1" applyProtection="1">
      <protection hidden="1"/>
    </xf>
    <xf numFmtId="0" fontId="44" fillId="3" borderId="0" xfId="0" applyFont="1" applyFill="1" applyAlignment="1" applyProtection="1">
      <alignment horizontal="center" vertical="center"/>
      <protection hidden="1"/>
    </xf>
    <xf numFmtId="0" fontId="12" fillId="2" borderId="0" xfId="1" applyFont="1" applyFill="1" applyAlignment="1" applyProtection="1"/>
    <xf numFmtId="0" fontId="25" fillId="3" borderId="0" xfId="0" applyFont="1" applyFill="1" applyAlignment="1" applyProtection="1">
      <alignment horizontal="justify" vertical="center" wrapText="1"/>
      <protection hidden="1"/>
    </xf>
    <xf numFmtId="0" fontId="42" fillId="8" borderId="0" xfId="0" applyFont="1" applyFill="1" applyProtection="1">
      <protection hidden="1"/>
    </xf>
    <xf numFmtId="0" fontId="2" fillId="4" borderId="0" xfId="0" applyFont="1" applyFill="1" applyAlignment="1" applyProtection="1">
      <alignment horizontal="right" vertical="center"/>
      <protection hidden="1"/>
    </xf>
    <xf numFmtId="0" fontId="48" fillId="3" borderId="0" xfId="0" applyFont="1" applyFill="1" applyAlignment="1" applyProtection="1">
      <alignment horizontal="right" vertical="top"/>
      <protection hidden="1"/>
    </xf>
    <xf numFmtId="0" fontId="42" fillId="3" borderId="4" xfId="0" applyFont="1" applyFill="1" applyBorder="1" applyProtection="1">
      <protection hidden="1"/>
    </xf>
    <xf numFmtId="0" fontId="42" fillId="3" borderId="0" xfId="0" applyFont="1" applyFill="1" applyBorder="1" applyProtection="1">
      <protection hidden="1"/>
    </xf>
    <xf numFmtId="0" fontId="42" fillId="3" borderId="5" xfId="0" applyFont="1" applyFill="1" applyBorder="1" applyProtection="1">
      <protection hidden="1"/>
    </xf>
    <xf numFmtId="0" fontId="43" fillId="3" borderId="0" xfId="0" applyFont="1" applyFill="1" applyAlignment="1" applyProtection="1">
      <alignment horizontal="center" vertical="center" wrapText="1"/>
      <protection hidden="1"/>
    </xf>
    <xf numFmtId="0" fontId="59" fillId="2" borderId="0" xfId="0" applyFont="1" applyFill="1" applyProtection="1">
      <protection hidden="1"/>
    </xf>
    <xf numFmtId="0" fontId="4" fillId="3" borderId="0" xfId="0" applyFont="1" applyFill="1" applyProtection="1">
      <protection hidden="1"/>
    </xf>
    <xf numFmtId="0" fontId="60" fillId="3" borderId="0" xfId="0" applyFont="1" applyFill="1" applyAlignment="1" applyProtection="1">
      <alignment horizontal="right" vertical="center"/>
      <protection hidden="1"/>
    </xf>
    <xf numFmtId="0" fontId="61" fillId="10" borderId="13" xfId="0" applyFont="1" applyFill="1" applyBorder="1" applyAlignment="1" applyProtection="1">
      <alignment horizontal="center" vertical="center"/>
      <protection locked="0" hidden="1"/>
    </xf>
    <xf numFmtId="0" fontId="1" fillId="3" borderId="14" xfId="0" applyFont="1" applyFill="1" applyBorder="1" applyProtection="1">
      <protection hidden="1"/>
    </xf>
    <xf numFmtId="0" fontId="4" fillId="3" borderId="0" xfId="0" applyFont="1" applyFill="1" applyAlignment="1" applyProtection="1">
      <alignment horizontal="center"/>
      <protection hidden="1"/>
    </xf>
    <xf numFmtId="0" fontId="4" fillId="3" borderId="0" xfId="0" applyFont="1" applyFill="1" applyBorder="1" applyAlignment="1" applyProtection="1">
      <alignment horizontal="left"/>
      <protection hidden="1"/>
    </xf>
    <xf numFmtId="0" fontId="60" fillId="3" borderId="0" xfId="0" applyFont="1" applyFill="1" applyAlignment="1" applyProtection="1">
      <alignment horizontal="right" vertical="top"/>
      <protection hidden="1"/>
    </xf>
    <xf numFmtId="0" fontId="60" fillId="12" borderId="13" xfId="0" applyFont="1" applyFill="1" applyBorder="1" applyAlignment="1" applyProtection="1">
      <alignment horizontal="center" vertical="center" wrapText="1"/>
      <protection hidden="1"/>
    </xf>
    <xf numFmtId="0" fontId="67" fillId="10" borderId="13" xfId="0" applyFont="1" applyFill="1" applyBorder="1" applyAlignment="1" applyProtection="1">
      <alignment horizontal="center" vertical="center"/>
      <protection locked="0" hidden="1"/>
    </xf>
    <xf numFmtId="0" fontId="37" fillId="3" borderId="13" xfId="0" applyFont="1" applyFill="1" applyBorder="1" applyAlignment="1" applyProtection="1">
      <alignment horizontal="center" vertical="center"/>
      <protection hidden="1"/>
    </xf>
    <xf numFmtId="0" fontId="4" fillId="11" borderId="15" xfId="0" applyFont="1" applyFill="1" applyBorder="1" applyProtection="1">
      <protection hidden="1"/>
    </xf>
    <xf numFmtId="0" fontId="4" fillId="11" borderId="19" xfId="0" applyFont="1" applyFill="1" applyBorder="1" applyProtection="1">
      <protection hidden="1"/>
    </xf>
    <xf numFmtId="0" fontId="7" fillId="3" borderId="0" xfId="0" applyFont="1" applyFill="1" applyAlignment="1" applyProtection="1">
      <alignment horizontal="justify" wrapText="1"/>
      <protection hidden="1"/>
    </xf>
    <xf numFmtId="0" fontId="0" fillId="4" borderId="0" xfId="0" applyFill="1" applyProtection="1">
      <protection hidden="1"/>
    </xf>
    <xf numFmtId="0" fontId="4" fillId="4" borderId="0" xfId="0" applyFont="1" applyFill="1" applyProtection="1">
      <protection hidden="1"/>
    </xf>
    <xf numFmtId="0" fontId="79" fillId="3" borderId="0" xfId="0" applyFont="1" applyFill="1" applyAlignment="1" applyProtection="1">
      <alignment horizontal="center" vertical="center"/>
      <protection hidden="1"/>
    </xf>
    <xf numFmtId="0" fontId="80" fillId="3" borderId="0" xfId="0" applyFont="1" applyFill="1" applyAlignment="1" applyProtection="1">
      <alignment horizontal="center" vertical="center"/>
      <protection hidden="1"/>
    </xf>
    <xf numFmtId="0" fontId="81" fillId="3" borderId="0" xfId="0" applyFont="1" applyFill="1" applyAlignment="1" applyProtection="1">
      <alignment horizontal="center" vertical="center"/>
      <protection hidden="1"/>
    </xf>
    <xf numFmtId="0" fontId="7" fillId="3" borderId="0" xfId="0" applyFont="1" applyFill="1" applyProtection="1">
      <protection hidden="1"/>
    </xf>
    <xf numFmtId="0" fontId="82" fillId="3" borderId="0" xfId="0" applyFont="1" applyFill="1" applyAlignment="1" applyProtection="1">
      <alignment horizontal="center" vertical="center"/>
      <protection hidden="1"/>
    </xf>
    <xf numFmtId="0" fontId="83" fillId="3" borderId="0" xfId="0" applyFont="1" applyFill="1" applyAlignment="1" applyProtection="1">
      <alignment horizontal="center" vertical="center"/>
      <protection hidden="1"/>
    </xf>
    <xf numFmtId="0" fontId="84" fillId="3" borderId="0" xfId="0" applyFont="1" applyFill="1" applyAlignment="1" applyProtection="1">
      <alignment horizontal="center" vertical="center"/>
      <protection hidden="1"/>
    </xf>
    <xf numFmtId="0" fontId="25" fillId="4" borderId="0" xfId="0" applyFont="1" applyFill="1" applyProtection="1">
      <protection hidden="1"/>
    </xf>
    <xf numFmtId="0" fontId="25" fillId="3" borderId="0" xfId="0" applyFont="1" applyFill="1" applyProtection="1">
      <protection hidden="1"/>
    </xf>
    <xf numFmtId="0" fontId="87" fillId="3" borderId="0" xfId="1" applyFont="1" applyFill="1" applyAlignment="1" applyProtection="1">
      <alignment horizontal="justify" vertical="center"/>
      <protection hidden="1"/>
    </xf>
    <xf numFmtId="0" fontId="42" fillId="5" borderId="0" xfId="0" applyFont="1" applyFill="1" applyProtection="1">
      <protection hidden="1"/>
    </xf>
    <xf numFmtId="0" fontId="42" fillId="6" borderId="0" xfId="0" applyFont="1" applyFill="1" applyProtection="1">
      <protection hidden="1"/>
    </xf>
    <xf numFmtId="0" fontId="42" fillId="10" borderId="0" xfId="0" applyFont="1" applyFill="1" applyProtection="1">
      <protection hidden="1"/>
    </xf>
    <xf numFmtId="0" fontId="94" fillId="3" borderId="0" xfId="0" applyNumberFormat="1" applyFont="1" applyFill="1" applyAlignment="1" applyProtection="1">
      <alignment horizontal="justify" vertical="center"/>
      <protection hidden="1"/>
    </xf>
    <xf numFmtId="0" fontId="43" fillId="3" borderId="0" xfId="0" applyFont="1" applyFill="1" applyAlignment="1" applyProtection="1">
      <alignment horizontal="justify" vertical="center" wrapText="1"/>
      <protection hidden="1"/>
    </xf>
    <xf numFmtId="0" fontId="96" fillId="3" borderId="23" xfId="0" applyFont="1" applyFill="1" applyBorder="1" applyAlignment="1" applyProtection="1">
      <alignment horizontal="center" vertical="center"/>
      <protection hidden="1"/>
    </xf>
    <xf numFmtId="0" fontId="43" fillId="3" borderId="0" xfId="0" applyFont="1" applyFill="1" applyProtection="1">
      <protection hidden="1"/>
    </xf>
    <xf numFmtId="0" fontId="2" fillId="3" borderId="27" xfId="0" applyFont="1" applyFill="1" applyBorder="1" applyAlignment="1" applyProtection="1">
      <alignment horizontal="center" vertical="center"/>
      <protection hidden="1"/>
    </xf>
    <xf numFmtId="0" fontId="19" fillId="3" borderId="27" xfId="0" applyFont="1" applyFill="1" applyBorder="1" applyAlignment="1" applyProtection="1">
      <alignment horizontal="center" vertical="center"/>
      <protection hidden="1"/>
    </xf>
    <xf numFmtId="0" fontId="25" fillId="3" borderId="27" xfId="0" applyFont="1" applyFill="1" applyBorder="1" applyAlignment="1" applyProtection="1">
      <alignment horizontal="center" vertical="center"/>
      <protection hidden="1"/>
    </xf>
    <xf numFmtId="0" fontId="47" fillId="3" borderId="27" xfId="0" applyFont="1" applyFill="1" applyBorder="1" applyAlignment="1" applyProtection="1">
      <alignment horizontal="center" vertical="center"/>
      <protection hidden="1"/>
    </xf>
    <xf numFmtId="0" fontId="110" fillId="2" borderId="0" xfId="0" applyFont="1" applyFill="1" applyProtection="1">
      <protection hidden="1"/>
    </xf>
    <xf numFmtId="0" fontId="42" fillId="9" borderId="0" xfId="0" applyFont="1" applyFill="1" applyProtection="1">
      <protection hidden="1"/>
    </xf>
    <xf numFmtId="0" fontId="43" fillId="3" borderId="0" xfId="0" applyFont="1" applyFill="1" applyAlignment="1" applyProtection="1">
      <alignment horizontal="justify" vertical="top" wrapText="1"/>
      <protection hidden="1"/>
    </xf>
    <xf numFmtId="0" fontId="127" fillId="3" borderId="0" xfId="0" applyFont="1" applyFill="1" applyProtection="1">
      <protection hidden="1"/>
    </xf>
    <xf numFmtId="0" fontId="128" fillId="3" borderId="0" xfId="0" applyFont="1" applyFill="1" applyAlignment="1" applyProtection="1">
      <alignment horizontal="right" vertical="center"/>
      <protection hidden="1"/>
    </xf>
    <xf numFmtId="0" fontId="25" fillId="3" borderId="0" xfId="0" applyFont="1" applyFill="1" applyAlignment="1" applyProtection="1">
      <alignment horizontal="justify" vertical="center" wrapText="1"/>
      <protection hidden="1"/>
    </xf>
    <xf numFmtId="0" fontId="42" fillId="3" borderId="0" xfId="0" applyFont="1" applyFill="1" applyAlignment="1" applyProtection="1">
      <alignment horizontal="justify" vertical="justify" wrapText="1"/>
      <protection hidden="1"/>
    </xf>
    <xf numFmtId="0" fontId="37" fillId="3" borderId="0" xfId="0" applyFont="1" applyFill="1" applyAlignment="1" applyProtection="1">
      <alignment horizontal="center" vertical="center"/>
      <protection hidden="1"/>
    </xf>
    <xf numFmtId="0" fontId="134" fillId="16" borderId="28" xfId="0" applyFont="1" applyFill="1" applyBorder="1" applyAlignment="1" applyProtection="1">
      <alignment horizontal="center" vertical="center"/>
      <protection hidden="1"/>
    </xf>
    <xf numFmtId="0" fontId="134" fillId="17" borderId="28" xfId="0" applyFont="1" applyFill="1" applyBorder="1" applyAlignment="1" applyProtection="1">
      <alignment horizontal="center" vertical="center"/>
      <protection hidden="1"/>
    </xf>
    <xf numFmtId="0" fontId="134" fillId="6" borderId="28" xfId="0" applyFont="1" applyFill="1" applyBorder="1" applyAlignment="1" applyProtection="1">
      <alignment horizontal="center" vertical="center"/>
      <protection hidden="1"/>
    </xf>
    <xf numFmtId="0" fontId="134" fillId="7" borderId="28" xfId="0" applyFont="1" applyFill="1" applyBorder="1" applyAlignment="1" applyProtection="1">
      <alignment horizontal="center" vertical="center"/>
      <protection hidden="1"/>
    </xf>
    <xf numFmtId="0" fontId="134" fillId="18" borderId="28" xfId="0" applyFont="1" applyFill="1" applyBorder="1" applyAlignment="1" applyProtection="1">
      <alignment horizontal="center" vertical="center"/>
      <protection hidden="1"/>
    </xf>
    <xf numFmtId="0" fontId="135" fillId="19" borderId="28" xfId="0" applyFont="1" applyFill="1" applyBorder="1" applyAlignment="1" applyProtection="1">
      <alignment horizontal="center" vertical="center"/>
      <protection hidden="1"/>
    </xf>
    <xf numFmtId="0" fontId="135" fillId="19" borderId="30" xfId="0" applyFont="1" applyFill="1" applyBorder="1" applyAlignment="1" applyProtection="1">
      <alignment horizontal="center" vertical="center"/>
      <protection hidden="1"/>
    </xf>
    <xf numFmtId="0" fontId="135" fillId="19" borderId="31" xfId="0" applyFont="1" applyFill="1" applyBorder="1" applyAlignment="1" applyProtection="1">
      <alignment horizontal="center" vertical="center"/>
      <protection hidden="1"/>
    </xf>
    <xf numFmtId="0" fontId="135" fillId="19" borderId="32" xfId="0" applyFont="1" applyFill="1" applyBorder="1" applyAlignment="1" applyProtection="1">
      <alignment horizontal="center" vertical="center"/>
      <protection hidden="1"/>
    </xf>
    <xf numFmtId="0" fontId="135" fillId="19" borderId="33" xfId="0" applyFont="1" applyFill="1" applyBorder="1" applyAlignment="1" applyProtection="1">
      <alignment horizontal="center" vertical="center"/>
      <protection hidden="1"/>
    </xf>
    <xf numFmtId="0" fontId="135" fillId="19" borderId="34" xfId="0" applyFont="1" applyFill="1" applyBorder="1" applyAlignment="1" applyProtection="1">
      <alignment horizontal="center" vertical="center"/>
      <protection hidden="1"/>
    </xf>
    <xf numFmtId="0" fontId="136" fillId="19" borderId="32" xfId="0" applyFont="1" applyFill="1" applyBorder="1" applyAlignment="1" applyProtection="1">
      <alignment horizontal="left" vertical="center"/>
      <protection hidden="1"/>
    </xf>
    <xf numFmtId="0" fontId="135" fillId="20" borderId="35" xfId="0" applyFont="1" applyFill="1" applyBorder="1" applyAlignment="1" applyProtection="1">
      <alignment horizontal="center" vertical="center"/>
      <protection hidden="1"/>
    </xf>
    <xf numFmtId="0" fontId="135" fillId="20" borderId="36" xfId="0" applyFont="1" applyFill="1" applyBorder="1" applyAlignment="1" applyProtection="1">
      <alignment horizontal="center" vertical="center"/>
      <protection hidden="1"/>
    </xf>
    <xf numFmtId="0" fontId="136" fillId="20" borderId="32" xfId="0" applyFont="1" applyFill="1" applyBorder="1" applyAlignment="1" applyProtection="1">
      <alignment horizontal="center" vertical="center"/>
      <protection hidden="1"/>
    </xf>
    <xf numFmtId="0" fontId="136" fillId="20" borderId="37" xfId="0" applyFont="1" applyFill="1" applyBorder="1" applyAlignment="1" applyProtection="1">
      <alignment horizontal="center" vertical="center"/>
      <protection hidden="1"/>
    </xf>
    <xf numFmtId="0" fontId="135" fillId="20" borderId="38" xfId="0" applyFont="1" applyFill="1" applyBorder="1" applyAlignment="1" applyProtection="1">
      <alignment horizontal="center" vertical="center"/>
      <protection hidden="1"/>
    </xf>
    <xf numFmtId="0" fontId="135" fillId="21" borderId="35" xfId="0" applyFont="1" applyFill="1" applyBorder="1" applyAlignment="1" applyProtection="1">
      <alignment horizontal="center" vertical="center"/>
      <protection hidden="1"/>
    </xf>
    <xf numFmtId="0" fontId="135" fillId="21" borderId="36" xfId="0" applyFont="1" applyFill="1" applyBorder="1" applyAlignment="1" applyProtection="1">
      <alignment horizontal="center" vertical="center"/>
      <protection hidden="1"/>
    </xf>
    <xf numFmtId="0" fontId="135" fillId="21" borderId="32" xfId="0" applyFont="1" applyFill="1" applyBorder="1" applyAlignment="1" applyProtection="1">
      <alignment horizontal="center" vertical="center"/>
      <protection hidden="1"/>
    </xf>
    <xf numFmtId="0" fontId="136" fillId="21" borderId="32" xfId="0" applyFont="1" applyFill="1" applyBorder="1" applyAlignment="1" applyProtection="1">
      <alignment horizontal="center" vertical="center"/>
      <protection hidden="1"/>
    </xf>
    <xf numFmtId="0" fontId="139" fillId="21" borderId="32" xfId="0" applyFont="1" applyFill="1" applyBorder="1" applyAlignment="1" applyProtection="1">
      <alignment horizontal="center" vertical="center"/>
      <protection hidden="1"/>
    </xf>
    <xf numFmtId="0" fontId="8" fillId="3" borderId="0" xfId="0" applyFont="1" applyFill="1" applyAlignment="1" applyProtection="1">
      <alignment horizontal="right" vertical="center"/>
      <protection hidden="1"/>
    </xf>
    <xf numFmtId="0" fontId="8" fillId="3" borderId="0" xfId="0" applyFont="1" applyFill="1" applyAlignment="1" applyProtection="1">
      <alignment horizontal="right"/>
      <protection hidden="1"/>
    </xf>
    <xf numFmtId="0" fontId="42" fillId="3" borderId="0" xfId="0" applyFont="1" applyFill="1" applyAlignment="1" applyProtection="1">
      <alignment horizontal="left"/>
      <protection hidden="1"/>
    </xf>
    <xf numFmtId="0" fontId="2" fillId="4" borderId="0" xfId="0" applyFont="1" applyFill="1" applyAlignment="1" applyProtection="1">
      <alignment horizontal="right" vertical="center"/>
      <protection hidden="1"/>
    </xf>
    <xf numFmtId="0" fontId="4" fillId="3" borderId="51" xfId="0" applyFont="1" applyFill="1" applyBorder="1" applyProtection="1">
      <protection hidden="1"/>
    </xf>
    <xf numFmtId="0" fontId="4" fillId="3" borderId="52" xfId="0" applyFont="1" applyFill="1" applyBorder="1" applyProtection="1">
      <protection hidden="1"/>
    </xf>
    <xf numFmtId="0" fontId="4" fillId="3" borderId="53" xfId="0" applyFont="1" applyFill="1" applyBorder="1" applyProtection="1">
      <protection hidden="1"/>
    </xf>
    <xf numFmtId="0" fontId="4" fillId="3" borderId="54" xfId="0" applyFont="1" applyFill="1" applyBorder="1" applyProtection="1">
      <protection hidden="1"/>
    </xf>
    <xf numFmtId="0" fontId="4" fillId="3" borderId="0" xfId="0" applyFont="1" applyFill="1" applyBorder="1" applyProtection="1">
      <protection hidden="1"/>
    </xf>
    <xf numFmtId="0" fontId="4" fillId="3" borderId="55" xfId="0" applyFont="1" applyFill="1" applyBorder="1" applyProtection="1">
      <protection hidden="1"/>
    </xf>
    <xf numFmtId="0" fontId="4" fillId="3" borderId="56" xfId="0" applyFont="1" applyFill="1" applyBorder="1" applyProtection="1">
      <protection hidden="1"/>
    </xf>
    <xf numFmtId="0" fontId="4" fillId="3" borderId="57" xfId="0" applyFont="1" applyFill="1" applyBorder="1" applyProtection="1">
      <protection hidden="1"/>
    </xf>
    <xf numFmtId="0" fontId="4" fillId="3" borderId="58" xfId="0" applyFont="1" applyFill="1" applyBorder="1" applyProtection="1">
      <protection hidden="1"/>
    </xf>
    <xf numFmtId="0" fontId="60" fillId="3" borderId="0" xfId="0" applyFont="1" applyFill="1" applyProtection="1">
      <protection hidden="1"/>
    </xf>
    <xf numFmtId="0" fontId="42" fillId="23" borderId="0" xfId="0" applyFont="1" applyFill="1" applyProtection="1">
      <protection hidden="1"/>
    </xf>
    <xf numFmtId="0" fontId="42" fillId="24" borderId="0" xfId="0" applyFont="1" applyFill="1" applyProtection="1">
      <protection hidden="1"/>
    </xf>
    <xf numFmtId="0" fontId="168" fillId="3" borderId="0" xfId="1" applyFont="1" applyFill="1" applyAlignment="1" applyProtection="1">
      <protection hidden="1"/>
    </xf>
    <xf numFmtId="0" fontId="168" fillId="4" borderId="0" xfId="1" applyFont="1" applyFill="1" applyAlignment="1" applyProtection="1">
      <protection hidden="1"/>
    </xf>
    <xf numFmtId="0" fontId="8" fillId="3" borderId="0" xfId="0" applyFont="1" applyFill="1" applyAlignment="1" applyProtection="1">
      <alignment horizontal="right" vertical="center"/>
      <protection hidden="1"/>
    </xf>
    <xf numFmtId="0" fontId="169" fillId="4" borderId="0" xfId="1" applyFont="1" applyFill="1" applyAlignment="1" applyProtection="1">
      <protection hidden="1"/>
    </xf>
    <xf numFmtId="0" fontId="42" fillId="25" borderId="0" xfId="0" applyFont="1" applyFill="1" applyProtection="1">
      <protection hidden="1"/>
    </xf>
    <xf numFmtId="0" fontId="173" fillId="24" borderId="0" xfId="0" applyFont="1" applyFill="1" applyProtection="1">
      <protection hidden="1"/>
    </xf>
    <xf numFmtId="0" fontId="173" fillId="3" borderId="0" xfId="0" applyFont="1" applyFill="1" applyBorder="1" applyAlignment="1" applyProtection="1">
      <alignment horizontal="center" vertical="center" wrapText="1"/>
      <protection hidden="1"/>
    </xf>
    <xf numFmtId="0" fontId="158" fillId="3" borderId="0" xfId="0" applyFont="1" applyFill="1" applyAlignment="1" applyProtection="1">
      <alignment horizontal="right"/>
      <protection hidden="1"/>
    </xf>
    <xf numFmtId="0" fontId="8" fillId="3" borderId="0" xfId="0" applyFont="1" applyFill="1" applyAlignment="1" applyProtection="1">
      <alignment horizontal="right" vertical="center"/>
      <protection hidden="1"/>
    </xf>
    <xf numFmtId="0" fontId="42" fillId="26" borderId="0" xfId="0" applyFont="1" applyFill="1" applyProtection="1">
      <protection hidden="1"/>
    </xf>
    <xf numFmtId="0" fontId="12" fillId="2" borderId="0" xfId="1" applyFont="1" applyFill="1" applyAlignment="1" applyProtection="1"/>
    <xf numFmtId="0" fontId="169" fillId="2" borderId="0" xfId="1" applyFont="1" applyFill="1" applyAlignment="1" applyProtection="1">
      <alignment horizontal="justify" vertical="center"/>
    </xf>
    <xf numFmtId="0" fontId="110" fillId="3" borderId="0" xfId="0" applyFont="1" applyFill="1" applyProtection="1">
      <protection hidden="1"/>
    </xf>
    <xf numFmtId="0" fontId="205" fillId="2" borderId="0" xfId="1" applyFont="1" applyFill="1" applyAlignment="1" applyProtection="1">
      <alignment horizontal="justify" vertical="center"/>
    </xf>
    <xf numFmtId="0" fontId="35" fillId="4" borderId="0" xfId="0" applyFont="1" applyFill="1" applyAlignment="1" applyProtection="1">
      <alignment horizontal="right" vertical="center"/>
      <protection hidden="1"/>
    </xf>
    <xf numFmtId="0" fontId="7" fillId="3" borderId="0" xfId="0" applyFont="1" applyFill="1" applyAlignment="1" applyProtection="1">
      <alignment horizontal="left" vertical="center" wrapText="1"/>
      <protection hidden="1"/>
    </xf>
    <xf numFmtId="0" fontId="12" fillId="2" borderId="0" xfId="1" applyFont="1" applyFill="1" applyAlignment="1" applyProtection="1"/>
    <xf numFmtId="0" fontId="3" fillId="5" borderId="0" xfId="0" applyFont="1" applyFill="1" applyAlignment="1" applyProtection="1">
      <alignment horizontal="justify" vertical="center"/>
      <protection hidden="1"/>
    </xf>
    <xf numFmtId="0" fontId="4" fillId="6" borderId="0" xfId="0" applyFont="1" applyFill="1" applyAlignment="1" applyProtection="1">
      <alignment horizontal="justify" vertical="center"/>
      <protection hidden="1"/>
    </xf>
    <xf numFmtId="0" fontId="16" fillId="7" borderId="0" xfId="0" applyFont="1" applyFill="1" applyAlignment="1" applyProtection="1">
      <alignment horizontal="left" vertical="center" wrapText="1"/>
      <protection hidden="1"/>
    </xf>
    <xf numFmtId="0" fontId="20" fillId="3" borderId="0" xfId="0" applyFont="1" applyFill="1" applyAlignment="1" applyProtection="1">
      <alignment horizontal="center" vertical="center"/>
      <protection hidden="1"/>
    </xf>
    <xf numFmtId="0" fontId="26" fillId="3" borderId="0" xfId="0" applyFont="1" applyFill="1" applyAlignment="1" applyProtection="1">
      <alignment horizontal="center" vertical="center"/>
      <protection hidden="1"/>
    </xf>
    <xf numFmtId="0" fontId="7" fillId="3" borderId="0" xfId="0" applyFont="1" applyFill="1" applyAlignment="1" applyProtection="1">
      <alignment horizontal="right" vertical="center"/>
      <protection hidden="1"/>
    </xf>
    <xf numFmtId="0" fontId="3" fillId="5" borderId="0" xfId="0" applyFont="1" applyFill="1" applyAlignment="1" applyProtection="1">
      <alignment horizontal="left" vertical="center"/>
      <protection hidden="1"/>
    </xf>
    <xf numFmtId="0" fontId="1" fillId="7" borderId="0" xfId="0" applyFont="1" applyFill="1" applyAlignment="1" applyProtection="1">
      <alignment horizontal="left" vertical="center" wrapText="1"/>
      <protection hidden="1"/>
    </xf>
    <xf numFmtId="0" fontId="8" fillId="12" borderId="13" xfId="0" applyFont="1" applyFill="1" applyBorder="1" applyAlignment="1" applyProtection="1">
      <alignment horizontal="center" vertical="center" wrapText="1"/>
      <protection hidden="1"/>
    </xf>
    <xf numFmtId="0" fontId="69" fillId="10" borderId="13" xfId="0" applyFont="1" applyFill="1" applyBorder="1" applyAlignment="1" applyProtection="1">
      <alignment horizontal="center" vertical="center" wrapText="1"/>
      <protection locked="0" hidden="1"/>
    </xf>
    <xf numFmtId="0" fontId="69" fillId="10" borderId="16" xfId="0" applyFont="1" applyFill="1" applyBorder="1" applyAlignment="1" applyProtection="1">
      <alignment horizontal="center" vertical="center" wrapText="1"/>
      <protection locked="0" hidden="1"/>
    </xf>
    <xf numFmtId="0" fontId="69" fillId="10" borderId="18" xfId="0" applyFont="1" applyFill="1" applyBorder="1" applyAlignment="1" applyProtection="1">
      <alignment horizontal="center" vertical="center" wrapText="1"/>
      <protection locked="0" hidden="1"/>
    </xf>
    <xf numFmtId="0" fontId="69" fillId="10" borderId="20" xfId="0" applyFont="1" applyFill="1" applyBorder="1" applyAlignment="1" applyProtection="1">
      <alignment horizontal="center" vertical="center" wrapText="1"/>
      <protection locked="0" hidden="1"/>
    </xf>
    <xf numFmtId="0" fontId="69" fillId="10" borderId="12" xfId="0" applyFont="1" applyFill="1" applyBorder="1" applyAlignment="1" applyProtection="1">
      <alignment horizontal="center" vertical="center" wrapText="1"/>
      <protection locked="0" hidden="1"/>
    </xf>
    <xf numFmtId="0" fontId="69" fillId="10" borderId="21" xfId="0" applyFont="1" applyFill="1" applyBorder="1" applyAlignment="1" applyProtection="1">
      <alignment horizontal="center" vertical="center" wrapText="1"/>
      <protection locked="0" hidden="1"/>
    </xf>
    <xf numFmtId="0" fontId="69" fillId="10" borderId="22" xfId="0" applyFont="1" applyFill="1" applyBorder="1" applyAlignment="1" applyProtection="1">
      <alignment horizontal="center" vertical="center" wrapText="1"/>
      <protection locked="0" hidden="1"/>
    </xf>
    <xf numFmtId="0" fontId="63" fillId="3" borderId="0" xfId="0" applyFont="1" applyFill="1" applyAlignment="1" applyProtection="1">
      <alignment horizontal="center" vertical="center"/>
      <protection hidden="1"/>
    </xf>
    <xf numFmtId="0" fontId="64" fillId="3" borderId="0" xfId="0" applyFont="1" applyFill="1" applyAlignment="1" applyProtection="1">
      <alignment horizontal="left" vertical="center" wrapText="1"/>
      <protection hidden="1"/>
    </xf>
    <xf numFmtId="0" fontId="13" fillId="7" borderId="0" xfId="0" applyFont="1" applyFill="1" applyAlignment="1" applyProtection="1">
      <alignment horizontal="justify" vertical="center"/>
      <protection hidden="1"/>
    </xf>
    <xf numFmtId="0" fontId="15" fillId="9" borderId="0" xfId="1" applyFont="1" applyFill="1" applyAlignment="1" applyProtection="1">
      <alignment horizontal="center" vertical="center"/>
    </xf>
    <xf numFmtId="0" fontId="7" fillId="3" borderId="0" xfId="0" applyFont="1" applyFill="1" applyAlignment="1" applyProtection="1">
      <alignment horizontal="justify" vertical="top" wrapText="1"/>
      <protection hidden="1"/>
    </xf>
    <xf numFmtId="0" fontId="35" fillId="4" borderId="15" xfId="0" applyFont="1" applyFill="1" applyBorder="1" applyAlignment="1" applyProtection="1">
      <alignment horizontal="center" vertical="center" wrapText="1"/>
      <protection hidden="1"/>
    </xf>
    <xf numFmtId="0" fontId="35" fillId="4" borderId="19" xfId="0" applyFont="1" applyFill="1" applyBorder="1" applyAlignment="1" applyProtection="1">
      <alignment horizontal="center" vertical="center" wrapText="1"/>
      <protection hidden="1"/>
    </xf>
    <xf numFmtId="0" fontId="35" fillId="4" borderId="16" xfId="0" applyFont="1" applyFill="1" applyBorder="1" applyAlignment="1" applyProtection="1">
      <alignment horizontal="center" vertical="center" wrapText="1"/>
      <protection hidden="1"/>
    </xf>
    <xf numFmtId="0" fontId="35" fillId="4" borderId="18" xfId="0" applyFont="1" applyFill="1" applyBorder="1" applyAlignment="1" applyProtection="1">
      <alignment horizontal="center" vertical="center" wrapText="1"/>
      <protection hidden="1"/>
    </xf>
    <xf numFmtId="0" fontId="35" fillId="4" borderId="21" xfId="0" applyFont="1" applyFill="1" applyBorder="1" applyAlignment="1" applyProtection="1">
      <alignment horizontal="center" vertical="center" wrapText="1"/>
      <protection hidden="1"/>
    </xf>
    <xf numFmtId="0" fontId="35" fillId="4" borderId="22" xfId="0" applyFont="1" applyFill="1" applyBorder="1" applyAlignment="1" applyProtection="1">
      <alignment horizontal="center" vertical="center" wrapText="1"/>
      <protection hidden="1"/>
    </xf>
    <xf numFmtId="0" fontId="60" fillId="3" borderId="0" xfId="0" applyFont="1" applyFill="1" applyAlignment="1" applyProtection="1">
      <alignment horizontal="right" vertical="top"/>
      <protection hidden="1"/>
    </xf>
    <xf numFmtId="0" fontId="37" fillId="3" borderId="13" xfId="0" applyFont="1" applyFill="1" applyBorder="1" applyAlignment="1" applyProtection="1">
      <alignment horizontal="center" vertical="center" wrapText="1"/>
      <protection hidden="1"/>
    </xf>
    <xf numFmtId="0" fontId="9" fillId="4" borderId="13" xfId="0" applyFont="1" applyFill="1" applyBorder="1" applyAlignment="1" applyProtection="1">
      <alignment horizontal="center" vertical="center"/>
      <protection hidden="1"/>
    </xf>
    <xf numFmtId="0" fontId="7" fillId="3" borderId="0" xfId="0" applyFont="1" applyFill="1" applyAlignment="1" applyProtection="1">
      <alignment horizontal="justify" vertical="center" wrapText="1"/>
      <protection hidden="1"/>
    </xf>
    <xf numFmtId="0" fontId="35" fillId="3" borderId="16" xfId="0" applyFont="1" applyFill="1" applyBorder="1" applyAlignment="1" applyProtection="1">
      <alignment horizontal="center" vertical="center" wrapText="1"/>
      <protection hidden="1"/>
    </xf>
    <xf numFmtId="0" fontId="35" fillId="3" borderId="17" xfId="0" applyFont="1" applyFill="1" applyBorder="1" applyAlignment="1" applyProtection="1">
      <alignment horizontal="center" vertical="center" wrapText="1"/>
      <protection hidden="1"/>
    </xf>
    <xf numFmtId="0" fontId="35" fillId="3" borderId="18" xfId="0" applyFont="1" applyFill="1" applyBorder="1" applyAlignment="1" applyProtection="1">
      <alignment horizontal="center" vertical="center" wrapText="1"/>
      <protection hidden="1"/>
    </xf>
    <xf numFmtId="0" fontId="35" fillId="3" borderId="20" xfId="0" applyFont="1" applyFill="1" applyBorder="1" applyAlignment="1" applyProtection="1">
      <alignment horizontal="center" vertical="center" wrapText="1"/>
      <protection hidden="1"/>
    </xf>
    <xf numFmtId="0" fontId="35" fillId="3" borderId="0" xfId="0" applyFont="1" applyFill="1" applyBorder="1" applyAlignment="1" applyProtection="1">
      <alignment horizontal="center" vertical="center" wrapText="1"/>
      <protection hidden="1"/>
    </xf>
    <xf numFmtId="0" fontId="35" fillId="3" borderId="12" xfId="0" applyFont="1" applyFill="1" applyBorder="1" applyAlignment="1" applyProtection="1">
      <alignment horizontal="center" vertical="center" wrapText="1"/>
      <protection hidden="1"/>
    </xf>
    <xf numFmtId="0" fontId="35" fillId="3" borderId="21" xfId="0" applyFont="1" applyFill="1" applyBorder="1" applyAlignment="1" applyProtection="1">
      <alignment horizontal="center" vertical="center" wrapText="1"/>
      <protection hidden="1"/>
    </xf>
    <xf numFmtId="0" fontId="35" fillId="3" borderId="14" xfId="0" applyFont="1" applyFill="1" applyBorder="1" applyAlignment="1" applyProtection="1">
      <alignment horizontal="center" vertical="center" wrapText="1"/>
      <protection hidden="1"/>
    </xf>
    <xf numFmtId="0" fontId="35" fillId="3" borderId="22" xfId="0" applyFont="1" applyFill="1" applyBorder="1" applyAlignment="1" applyProtection="1">
      <alignment horizontal="center" vertical="center" wrapText="1"/>
      <protection hidden="1"/>
    </xf>
    <xf numFmtId="0" fontId="7" fillId="3" borderId="0" xfId="0" applyFont="1" applyFill="1" applyBorder="1" applyAlignment="1" applyProtection="1">
      <alignment horizontal="right" vertical="center"/>
      <protection hidden="1"/>
    </xf>
    <xf numFmtId="0" fontId="7" fillId="3" borderId="12" xfId="0" applyFont="1" applyFill="1" applyBorder="1" applyAlignment="1" applyProtection="1">
      <alignment horizontal="right" vertical="center"/>
      <protection hidden="1"/>
    </xf>
    <xf numFmtId="0" fontId="65" fillId="4" borderId="13" xfId="0" applyFont="1" applyFill="1" applyBorder="1" applyAlignment="1" applyProtection="1">
      <alignment horizontal="center" vertical="center"/>
      <protection hidden="1"/>
    </xf>
    <xf numFmtId="0" fontId="35" fillId="3" borderId="0" xfId="0" applyFont="1" applyFill="1" applyAlignment="1" applyProtection="1">
      <alignment horizontal="center" vertical="center" wrapText="1"/>
      <protection hidden="1"/>
    </xf>
    <xf numFmtId="0" fontId="82" fillId="3" borderId="0" xfId="0" applyFont="1" applyFill="1" applyAlignment="1" applyProtection="1">
      <alignment horizontal="left" vertical="center"/>
      <protection hidden="1"/>
    </xf>
    <xf numFmtId="0" fontId="1" fillId="7" borderId="0" xfId="0" applyFont="1" applyFill="1" applyAlignment="1" applyProtection="1">
      <alignment horizontal="justify" vertical="center" wrapText="1"/>
      <protection hidden="1"/>
    </xf>
    <xf numFmtId="0" fontId="72" fillId="3" borderId="0" xfId="0" applyFont="1" applyFill="1" applyAlignment="1" applyProtection="1">
      <alignment horizontal="center" vertical="center"/>
      <protection hidden="1"/>
    </xf>
    <xf numFmtId="0" fontId="76" fillId="3" borderId="0" xfId="0" applyFont="1" applyFill="1" applyAlignment="1" applyProtection="1">
      <alignment horizontal="center" vertical="center"/>
      <protection hidden="1"/>
    </xf>
    <xf numFmtId="0" fontId="43" fillId="4" borderId="0" xfId="0" applyFont="1" applyFill="1" applyAlignment="1" applyProtection="1">
      <alignment horizontal="right" vertical="center"/>
      <protection hidden="1"/>
    </xf>
    <xf numFmtId="0" fontId="19" fillId="3" borderId="0" xfId="0" applyFont="1" applyFill="1" applyAlignment="1" applyProtection="1">
      <alignment horizontal="center" vertical="center" wrapText="1"/>
      <protection hidden="1"/>
    </xf>
    <xf numFmtId="0" fontId="19" fillId="3" borderId="0" xfId="0" applyFont="1" applyFill="1" applyAlignment="1" applyProtection="1">
      <alignment horizontal="right" vertical="center"/>
      <protection hidden="1"/>
    </xf>
    <xf numFmtId="0" fontId="44" fillId="3" borderId="0" xfId="0" applyFont="1" applyFill="1" applyAlignment="1" applyProtection="1">
      <alignment horizontal="center" vertical="center"/>
      <protection hidden="1"/>
    </xf>
    <xf numFmtId="0" fontId="44" fillId="3" borderId="0" xfId="0" applyFont="1" applyFill="1" applyAlignment="1" applyProtection="1">
      <alignment horizontal="justify" vertical="center" wrapText="1"/>
      <protection hidden="1"/>
    </xf>
    <xf numFmtId="0" fontId="25" fillId="3" borderId="0" xfId="0" applyFont="1" applyFill="1" applyAlignment="1" applyProtection="1">
      <alignment horizontal="left" vertical="center" wrapText="1"/>
      <protection hidden="1"/>
    </xf>
    <xf numFmtId="0" fontId="25" fillId="3" borderId="0" xfId="0" applyNumberFormat="1" applyFont="1" applyFill="1" applyAlignment="1" applyProtection="1">
      <alignment horizontal="left" vertical="center" wrapText="1"/>
      <protection hidden="1"/>
    </xf>
    <xf numFmtId="0" fontId="45" fillId="7" borderId="0" xfId="0" applyFont="1" applyFill="1" applyAlignment="1" applyProtection="1">
      <alignment horizontal="left" vertical="center" wrapText="1"/>
      <protection hidden="1"/>
    </xf>
    <xf numFmtId="0" fontId="16" fillId="8" borderId="0" xfId="0" applyFont="1" applyFill="1" applyAlignment="1" applyProtection="1">
      <alignment horizontal="justify" vertical="center" wrapText="1"/>
      <protection hidden="1"/>
    </xf>
    <xf numFmtId="0" fontId="2" fillId="4" borderId="0" xfId="0" applyFont="1" applyFill="1" applyAlignment="1" applyProtection="1">
      <alignment horizontal="right" vertical="center"/>
      <protection hidden="1"/>
    </xf>
    <xf numFmtId="0" fontId="53" fillId="3" borderId="0" xfId="0" applyFont="1" applyFill="1" applyBorder="1" applyAlignment="1" applyProtection="1">
      <alignment horizontal="justify" vertical="center"/>
      <protection hidden="1"/>
    </xf>
    <xf numFmtId="0" fontId="43" fillId="3" borderId="4" xfId="0" applyFont="1" applyFill="1" applyBorder="1" applyAlignment="1" applyProtection="1">
      <alignment horizontal="center" vertical="center" wrapText="1"/>
      <protection hidden="1"/>
    </xf>
    <xf numFmtId="0" fontId="43" fillId="3" borderId="0" xfId="0" applyFont="1" applyFill="1" applyBorder="1" applyAlignment="1" applyProtection="1">
      <alignment horizontal="center" vertical="center" wrapText="1"/>
      <protection hidden="1"/>
    </xf>
    <xf numFmtId="0" fontId="43" fillId="3" borderId="5" xfId="0" applyFont="1" applyFill="1" applyBorder="1" applyAlignment="1" applyProtection="1">
      <alignment horizontal="center" vertical="center" wrapText="1"/>
      <protection hidden="1"/>
    </xf>
    <xf numFmtId="0" fontId="43" fillId="3" borderId="6" xfId="0" applyFont="1" applyFill="1" applyBorder="1" applyAlignment="1" applyProtection="1">
      <alignment horizontal="center" vertical="center" wrapText="1"/>
      <protection hidden="1"/>
    </xf>
    <xf numFmtId="0" fontId="43" fillId="3" borderId="7" xfId="0" applyFont="1" applyFill="1" applyBorder="1" applyAlignment="1" applyProtection="1">
      <alignment horizontal="center" vertical="center" wrapText="1"/>
      <protection hidden="1"/>
    </xf>
    <xf numFmtId="0" fontId="43" fillId="3" borderId="8" xfId="0" applyFont="1" applyFill="1" applyBorder="1" applyAlignment="1" applyProtection="1">
      <alignment horizontal="center" vertical="center" wrapText="1"/>
      <protection hidden="1"/>
    </xf>
    <xf numFmtId="0" fontId="48" fillId="3" borderId="0" xfId="0" applyFont="1" applyFill="1" applyAlignment="1" applyProtection="1">
      <alignment horizontal="right" vertical="top"/>
      <protection hidden="1"/>
    </xf>
    <xf numFmtId="0" fontId="43" fillId="3" borderId="1" xfId="0" applyFont="1" applyFill="1" applyBorder="1" applyAlignment="1" applyProtection="1">
      <alignment horizontal="center" vertical="center" wrapText="1"/>
      <protection hidden="1"/>
    </xf>
    <xf numFmtId="0" fontId="43" fillId="3" borderId="2" xfId="0" applyFont="1" applyFill="1" applyBorder="1" applyAlignment="1" applyProtection="1">
      <alignment horizontal="center" vertical="center" wrapText="1"/>
      <protection hidden="1"/>
    </xf>
    <xf numFmtId="0" fontId="43" fillId="3" borderId="3" xfId="0" applyFont="1" applyFill="1" applyBorder="1" applyAlignment="1" applyProtection="1">
      <alignment horizontal="center" vertical="center" wrapText="1"/>
      <protection hidden="1"/>
    </xf>
    <xf numFmtId="0" fontId="44" fillId="3" borderId="6" xfId="0" applyFont="1" applyFill="1" applyBorder="1" applyAlignment="1" applyProtection="1">
      <alignment horizontal="center" vertical="center" wrapText="1"/>
      <protection hidden="1"/>
    </xf>
    <xf numFmtId="0" fontId="44" fillId="3" borderId="7" xfId="0" applyFont="1" applyFill="1" applyBorder="1" applyAlignment="1" applyProtection="1">
      <alignment horizontal="center" vertical="center" wrapText="1"/>
      <protection hidden="1"/>
    </xf>
    <xf numFmtId="0" fontId="44" fillId="3" borderId="8" xfId="0" applyFont="1" applyFill="1" applyBorder="1" applyAlignment="1" applyProtection="1">
      <alignment horizontal="center" vertical="center" wrapText="1"/>
      <protection hidden="1"/>
    </xf>
    <xf numFmtId="0" fontId="55" fillId="3" borderId="0" xfId="0" applyFont="1" applyFill="1" applyAlignment="1" applyProtection="1">
      <alignment horizontal="right" vertical="top"/>
      <protection hidden="1"/>
    </xf>
    <xf numFmtId="0" fontId="44" fillId="3" borderId="9" xfId="0" applyFont="1" applyFill="1" applyBorder="1" applyAlignment="1" applyProtection="1">
      <alignment horizontal="center" vertical="center"/>
      <protection hidden="1"/>
    </xf>
    <xf numFmtId="0" fontId="44" fillId="3" borderId="10" xfId="0" applyFont="1" applyFill="1" applyBorder="1" applyAlignment="1" applyProtection="1">
      <alignment horizontal="center" vertical="center"/>
      <protection hidden="1"/>
    </xf>
    <xf numFmtId="0" fontId="44" fillId="3" borderId="11" xfId="0" applyFont="1" applyFill="1" applyBorder="1" applyAlignment="1" applyProtection="1">
      <alignment horizontal="center" vertical="center"/>
      <protection hidden="1"/>
    </xf>
    <xf numFmtId="0" fontId="42" fillId="3" borderId="0" xfId="0" applyFont="1" applyFill="1" applyAlignment="1" applyProtection="1">
      <alignment horizontal="left" vertical="center" wrapText="1"/>
      <protection hidden="1"/>
    </xf>
    <xf numFmtId="0" fontId="44" fillId="3"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center" vertical="center" wrapText="1"/>
      <protection hidden="1"/>
    </xf>
    <xf numFmtId="0" fontId="44" fillId="3" borderId="5" xfId="0" applyFont="1" applyFill="1" applyBorder="1" applyAlignment="1" applyProtection="1">
      <alignment horizontal="center" vertical="center" wrapText="1"/>
      <protection hidden="1"/>
    </xf>
    <xf numFmtId="0" fontId="25" fillId="3" borderId="0" xfId="0" applyFont="1" applyFill="1" applyAlignment="1" applyProtection="1">
      <alignment horizontal="justify" vertical="center" wrapText="1"/>
      <protection hidden="1"/>
    </xf>
    <xf numFmtId="0" fontId="2" fillId="3" borderId="0" xfId="0" applyFont="1" applyFill="1" applyAlignment="1" applyProtection="1">
      <alignment horizontal="justify"/>
      <protection hidden="1"/>
    </xf>
    <xf numFmtId="0" fontId="43" fillId="3" borderId="0" xfId="0" applyFont="1" applyFill="1" applyAlignment="1" applyProtection="1">
      <alignment horizontal="center" vertical="center" wrapText="1"/>
      <protection hidden="1"/>
    </xf>
    <xf numFmtId="0" fontId="25" fillId="3" borderId="0" xfId="0" applyFont="1" applyFill="1" applyAlignment="1" applyProtection="1">
      <alignment horizontal="right" vertical="center"/>
      <protection hidden="1"/>
    </xf>
    <xf numFmtId="0" fontId="19" fillId="3" borderId="23" xfId="0" applyFont="1" applyFill="1" applyBorder="1" applyAlignment="1" applyProtection="1">
      <alignment horizontal="center" vertical="center" wrapText="1"/>
      <protection hidden="1"/>
    </xf>
    <xf numFmtId="0" fontId="2" fillId="3" borderId="23" xfId="0" applyFont="1" applyFill="1" applyBorder="1" applyAlignment="1" applyProtection="1">
      <alignment horizontal="center" vertical="center" wrapText="1"/>
      <protection hidden="1"/>
    </xf>
    <xf numFmtId="0" fontId="8" fillId="3" borderId="23" xfId="0" applyFont="1" applyFill="1" applyBorder="1" applyAlignment="1" applyProtection="1">
      <alignment horizontal="center" vertical="center" wrapText="1"/>
      <protection hidden="1"/>
    </xf>
    <xf numFmtId="0" fontId="19" fillId="13" borderId="23" xfId="0" applyFont="1" applyFill="1" applyBorder="1" applyAlignment="1" applyProtection="1">
      <alignment horizontal="center" vertical="center" wrapText="1"/>
      <protection hidden="1"/>
    </xf>
    <xf numFmtId="0" fontId="30" fillId="3" borderId="23" xfId="0" applyFont="1" applyFill="1" applyBorder="1" applyAlignment="1" applyProtection="1">
      <alignment horizontal="center" vertical="center"/>
      <protection hidden="1"/>
    </xf>
    <xf numFmtId="0" fontId="8" fillId="3" borderId="23" xfId="0" quotePrefix="1" applyFont="1" applyFill="1" applyBorder="1" applyAlignment="1" applyProtection="1">
      <alignment horizontal="center" vertical="center" wrapText="1"/>
      <protection hidden="1"/>
    </xf>
    <xf numFmtId="0" fontId="61" fillId="6" borderId="0" xfId="0" applyFont="1" applyFill="1" applyAlignment="1" applyProtection="1">
      <alignment horizontal="center" vertical="center"/>
      <protection hidden="1"/>
    </xf>
    <xf numFmtId="0" fontId="37" fillId="3" borderId="23" xfId="0" applyFont="1" applyFill="1" applyBorder="1" applyAlignment="1" applyProtection="1">
      <alignment horizontal="center" vertical="center" wrapText="1"/>
      <protection hidden="1"/>
    </xf>
    <xf numFmtId="0" fontId="95" fillId="3" borderId="23" xfId="0" applyFont="1" applyFill="1" applyBorder="1" applyAlignment="1" applyProtection="1">
      <alignment horizontal="center" vertical="center" wrapText="1"/>
      <protection hidden="1"/>
    </xf>
    <xf numFmtId="0" fontId="30" fillId="3" borderId="23" xfId="0" applyFont="1" applyFill="1" applyBorder="1" applyAlignment="1" applyProtection="1">
      <alignment horizontal="center" vertical="center" wrapText="1"/>
      <protection hidden="1"/>
    </xf>
    <xf numFmtId="0" fontId="37" fillId="3" borderId="23" xfId="0" applyFont="1" applyFill="1" applyBorder="1" applyAlignment="1" applyProtection="1">
      <alignment horizontal="center" vertical="center"/>
      <protection hidden="1"/>
    </xf>
    <xf numFmtId="0" fontId="42" fillId="6" borderId="0" xfId="0" applyFont="1" applyFill="1" applyAlignment="1" applyProtection="1">
      <alignment horizontal="left" vertical="center" wrapText="1"/>
      <protection hidden="1"/>
    </xf>
    <xf numFmtId="0" fontId="85" fillId="5" borderId="0" xfId="0" applyFont="1" applyFill="1" applyAlignment="1" applyProtection="1">
      <alignment horizontal="justify" vertical="center"/>
      <protection hidden="1"/>
    </xf>
    <xf numFmtId="0" fontId="16" fillId="7" borderId="0" xfId="0" applyFont="1" applyFill="1" applyAlignment="1" applyProtection="1">
      <alignment horizontal="justify" vertical="center" wrapText="1"/>
      <protection hidden="1"/>
    </xf>
    <xf numFmtId="0" fontId="88" fillId="5" borderId="0" xfId="0" applyFont="1" applyFill="1" applyAlignment="1" applyProtection="1">
      <alignment horizontal="right" vertical="top"/>
      <protection hidden="1"/>
    </xf>
    <xf numFmtId="0" fontId="89" fillId="5" borderId="0" xfId="0" applyFont="1" applyFill="1" applyAlignment="1" applyProtection="1">
      <alignment horizontal="right" vertical="top"/>
      <protection hidden="1"/>
    </xf>
    <xf numFmtId="0" fontId="61" fillId="5" borderId="0" xfId="0" applyFont="1" applyFill="1" applyAlignment="1" applyProtection="1">
      <alignment horizontal="left" vertical="center" wrapText="1"/>
      <protection hidden="1"/>
    </xf>
    <xf numFmtId="0" fontId="88" fillId="6" borderId="0" xfId="0" applyFont="1" applyFill="1" applyAlignment="1" applyProtection="1">
      <alignment horizontal="right" vertical="top"/>
      <protection hidden="1"/>
    </xf>
    <xf numFmtId="0" fontId="89" fillId="6" borderId="0" xfId="0" applyFont="1" applyFill="1" applyAlignment="1" applyProtection="1">
      <alignment horizontal="right" vertical="top"/>
      <protection hidden="1"/>
    </xf>
    <xf numFmtId="0" fontId="42" fillId="5" borderId="0" xfId="0" applyFont="1" applyFill="1" applyAlignment="1" applyProtection="1">
      <alignment horizontal="left" vertical="center" wrapText="1"/>
      <protection hidden="1"/>
    </xf>
    <xf numFmtId="0" fontId="92" fillId="3" borderId="0" xfId="0" applyFont="1" applyFill="1" applyAlignment="1" applyProtection="1">
      <alignment horizontal="left" vertical="center" wrapText="1"/>
      <protection hidden="1"/>
    </xf>
    <xf numFmtId="0" fontId="42" fillId="6" borderId="0" xfId="0" applyFont="1" applyFill="1" applyAlignment="1" applyProtection="1">
      <alignment horizontal="justify" vertical="center"/>
      <protection hidden="1"/>
    </xf>
    <xf numFmtId="0" fontId="45" fillId="7" borderId="0" xfId="0" applyFont="1" applyFill="1" applyAlignment="1" applyProtection="1">
      <alignment horizontal="justify" vertical="center" wrapText="1"/>
      <protection hidden="1"/>
    </xf>
    <xf numFmtId="0" fontId="86" fillId="7" borderId="0" xfId="0" applyFont="1" applyFill="1" applyAlignment="1" applyProtection="1">
      <alignment horizontal="justify" vertical="center" wrapText="1"/>
      <protection hidden="1"/>
    </xf>
    <xf numFmtId="0" fontId="176" fillId="3" borderId="0" xfId="0" applyFont="1" applyFill="1" applyAlignment="1" applyProtection="1">
      <alignment horizontal="center" vertical="center" wrapText="1"/>
      <protection hidden="1"/>
    </xf>
    <xf numFmtId="0" fontId="146" fillId="3" borderId="0" xfId="0" applyFont="1" applyFill="1" applyAlignment="1" applyProtection="1">
      <alignment horizontal="left" vertical="center" wrapText="1"/>
      <protection hidden="1"/>
    </xf>
    <xf numFmtId="0" fontId="199" fillId="3" borderId="0" xfId="0" applyFont="1" applyFill="1" applyAlignment="1" applyProtection="1">
      <alignment horizontal="center" vertical="center" wrapText="1"/>
      <protection hidden="1"/>
    </xf>
    <xf numFmtId="0" fontId="146"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protection hidden="1"/>
    </xf>
    <xf numFmtId="0" fontId="180" fillId="3" borderId="0" xfId="0" applyFont="1" applyFill="1" applyAlignment="1" applyProtection="1">
      <alignment horizontal="left" vertical="center"/>
      <protection hidden="1"/>
    </xf>
    <xf numFmtId="0" fontId="183" fillId="3" borderId="0" xfId="0" applyFont="1" applyFill="1" applyAlignment="1" applyProtection="1">
      <alignment horizontal="left" vertical="center"/>
      <protection hidden="1"/>
    </xf>
    <xf numFmtId="0" fontId="146" fillId="3" borderId="0" xfId="0" applyFont="1" applyFill="1" applyAlignment="1" applyProtection="1">
      <alignment horizontal="right" vertical="center" wrapText="1"/>
      <protection hidden="1"/>
    </xf>
    <xf numFmtId="0" fontId="161" fillId="3" borderId="0" xfId="0" applyFont="1" applyFill="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184" fillId="3" borderId="0" xfId="0" applyFont="1" applyFill="1" applyAlignment="1" applyProtection="1">
      <alignment horizontal="left" vertical="center"/>
      <protection hidden="1"/>
    </xf>
    <xf numFmtId="0" fontId="85" fillId="5" borderId="0" xfId="0" applyFont="1" applyFill="1" applyAlignment="1" applyProtection="1">
      <alignment horizontal="left" vertical="center"/>
      <protection hidden="1"/>
    </xf>
    <xf numFmtId="0" fontId="8" fillId="3" borderId="0" xfId="0" applyFont="1" applyFill="1" applyAlignment="1" applyProtection="1">
      <alignment horizontal="right" vertical="center"/>
      <protection hidden="1"/>
    </xf>
    <xf numFmtId="0" fontId="138" fillId="3" borderId="0" xfId="0" applyFont="1" applyFill="1" applyAlignment="1" applyProtection="1">
      <alignment horizontal="right" vertical="top"/>
      <protection hidden="1"/>
    </xf>
    <xf numFmtId="0" fontId="43" fillId="3" borderId="0" xfId="0" applyFont="1" applyFill="1" applyAlignment="1" applyProtection="1">
      <alignment horizontal="center" vertical="top" wrapText="1"/>
      <protection hidden="1"/>
    </xf>
    <xf numFmtId="0" fontId="42" fillId="3" borderId="0" xfId="0" applyFont="1" applyFill="1" applyAlignment="1" applyProtection="1">
      <alignment horizontal="center"/>
      <protection hidden="1"/>
    </xf>
    <xf numFmtId="0" fontId="42" fillId="3" borderId="0" xfId="0" applyFont="1" applyFill="1" applyBorder="1" applyAlignment="1" applyProtection="1">
      <alignment horizontal="center"/>
      <protection hidden="1"/>
    </xf>
    <xf numFmtId="0" fontId="37" fillId="3" borderId="0" xfId="0" applyFont="1" applyFill="1" applyAlignment="1" applyProtection="1">
      <alignment horizontal="center" vertical="center"/>
      <protection hidden="1"/>
    </xf>
    <xf numFmtId="0" fontId="70" fillId="3" borderId="0" xfId="0" applyFont="1" applyFill="1" applyAlignment="1" applyProtection="1">
      <alignment horizontal="justify" vertical="top"/>
      <protection hidden="1"/>
    </xf>
    <xf numFmtId="0" fontId="70" fillId="3" borderId="29" xfId="0" applyFont="1" applyFill="1" applyBorder="1" applyAlignment="1" applyProtection="1">
      <alignment horizontal="justify" vertical="top"/>
      <protection hidden="1"/>
    </xf>
    <xf numFmtId="0" fontId="37" fillId="4" borderId="39" xfId="0" applyFont="1" applyFill="1" applyBorder="1" applyAlignment="1" applyProtection="1">
      <alignment horizontal="center" vertical="center"/>
      <protection hidden="1"/>
    </xf>
    <xf numFmtId="0" fontId="37" fillId="4" borderId="40" xfId="0" applyFont="1" applyFill="1" applyBorder="1" applyAlignment="1" applyProtection="1">
      <alignment horizontal="center" vertical="center"/>
      <protection hidden="1"/>
    </xf>
    <xf numFmtId="0" fontId="37" fillId="4" borderId="42" xfId="0" applyFont="1" applyFill="1" applyBorder="1" applyAlignment="1" applyProtection="1">
      <alignment horizontal="center" vertical="center"/>
      <protection hidden="1"/>
    </xf>
    <xf numFmtId="0" fontId="37" fillId="4" borderId="43" xfId="0" applyFont="1" applyFill="1" applyBorder="1" applyAlignment="1" applyProtection="1">
      <alignment horizontal="center" vertical="center"/>
      <protection hidden="1"/>
    </xf>
    <xf numFmtId="0" fontId="37" fillId="4" borderId="41" xfId="0" applyFont="1" applyFill="1" applyBorder="1" applyAlignment="1" applyProtection="1">
      <alignment horizontal="center" vertical="center"/>
      <protection hidden="1"/>
    </xf>
    <xf numFmtId="0" fontId="37" fillId="4" borderId="44" xfId="0" applyFont="1" applyFill="1" applyBorder="1" applyAlignment="1" applyProtection="1">
      <alignment horizontal="center" vertical="center"/>
      <protection hidden="1"/>
    </xf>
    <xf numFmtId="0" fontId="144" fillId="4" borderId="40" xfId="0" applyFont="1" applyFill="1" applyBorder="1" applyAlignment="1" applyProtection="1">
      <alignment horizontal="center" vertical="center"/>
      <protection hidden="1"/>
    </xf>
    <xf numFmtId="0" fontId="144" fillId="4" borderId="41" xfId="0" applyFont="1" applyFill="1" applyBorder="1" applyAlignment="1" applyProtection="1">
      <alignment horizontal="center" vertical="center"/>
      <protection hidden="1"/>
    </xf>
    <xf numFmtId="0" fontId="144" fillId="4" borderId="43" xfId="0" applyFont="1" applyFill="1" applyBorder="1" applyAlignment="1" applyProtection="1">
      <alignment horizontal="center" vertical="center"/>
      <protection hidden="1"/>
    </xf>
    <xf numFmtId="0" fontId="144" fillId="4" borderId="44" xfId="0" applyFont="1" applyFill="1" applyBorder="1" applyAlignment="1" applyProtection="1">
      <alignment horizontal="center" vertical="center"/>
      <protection hidden="1"/>
    </xf>
    <xf numFmtId="0" fontId="46" fillId="13" borderId="13" xfId="0" applyFont="1" applyFill="1" applyBorder="1" applyAlignment="1" applyProtection="1">
      <alignment horizontal="center" vertical="center"/>
      <protection hidden="1"/>
    </xf>
    <xf numFmtId="0" fontId="19" fillId="22" borderId="13" xfId="0" applyFont="1" applyFill="1" applyBorder="1" applyAlignment="1" applyProtection="1">
      <alignment horizontal="center" vertical="center"/>
      <protection hidden="1"/>
    </xf>
    <xf numFmtId="0" fontId="25" fillId="3" borderId="13" xfId="0" applyFont="1" applyFill="1" applyBorder="1" applyAlignment="1" applyProtection="1">
      <alignment horizontal="center" vertical="center"/>
      <protection hidden="1"/>
    </xf>
    <xf numFmtId="0" fontId="25" fillId="3" borderId="46" xfId="0" applyFont="1" applyFill="1" applyBorder="1" applyAlignment="1" applyProtection="1">
      <alignment horizontal="center" vertical="center"/>
      <protection hidden="1"/>
    </xf>
    <xf numFmtId="0" fontId="34" fillId="20" borderId="13" xfId="0" applyFont="1" applyFill="1" applyBorder="1" applyAlignment="1" applyProtection="1">
      <alignment horizontal="center" vertical="center"/>
      <protection hidden="1"/>
    </xf>
    <xf numFmtId="0" fontId="34" fillId="20" borderId="46" xfId="0" applyFont="1" applyFill="1" applyBorder="1" applyAlignment="1" applyProtection="1">
      <alignment horizontal="center" vertical="center"/>
      <protection hidden="1"/>
    </xf>
    <xf numFmtId="0" fontId="54" fillId="13" borderId="39" xfId="0" applyFont="1" applyFill="1" applyBorder="1" applyAlignment="1" applyProtection="1">
      <alignment horizontal="center" vertical="center"/>
      <protection hidden="1"/>
    </xf>
    <xf numFmtId="0" fontId="19" fillId="13" borderId="40" xfId="0" applyFont="1" applyFill="1" applyBorder="1" applyAlignment="1" applyProtection="1">
      <alignment horizontal="center" vertical="center"/>
      <protection hidden="1"/>
    </xf>
    <xf numFmtId="0" fontId="19" fillId="13" borderId="45" xfId="0" applyFont="1" applyFill="1" applyBorder="1" applyAlignment="1" applyProtection="1">
      <alignment horizontal="center" vertical="center"/>
      <protection hidden="1"/>
    </xf>
    <xf numFmtId="0" fontId="19" fillId="13" borderId="13" xfId="0" applyFont="1" applyFill="1" applyBorder="1" applyAlignment="1" applyProtection="1">
      <alignment horizontal="center" vertical="center"/>
      <protection hidden="1"/>
    </xf>
    <xf numFmtId="0" fontId="46" fillId="13" borderId="40" xfId="0" applyFont="1" applyFill="1" applyBorder="1" applyAlignment="1" applyProtection="1">
      <alignment horizontal="center" vertical="center"/>
      <protection hidden="1"/>
    </xf>
    <xf numFmtId="0" fontId="19" fillId="22" borderId="40" xfId="0" applyFont="1" applyFill="1" applyBorder="1" applyAlignment="1" applyProtection="1">
      <alignment horizontal="center" vertical="center"/>
      <protection hidden="1"/>
    </xf>
    <xf numFmtId="0" fontId="25" fillId="3" borderId="40" xfId="0" applyFont="1" applyFill="1" applyBorder="1" applyAlignment="1" applyProtection="1">
      <alignment horizontal="center" vertical="center"/>
      <protection hidden="1"/>
    </xf>
    <xf numFmtId="0" fontId="25" fillId="3" borderId="41" xfId="0" applyFont="1" applyFill="1" applyBorder="1" applyAlignment="1" applyProtection="1">
      <alignment horizontal="center" vertical="center"/>
      <protection hidden="1"/>
    </xf>
    <xf numFmtId="0" fontId="34" fillId="20" borderId="40" xfId="0" applyFont="1" applyFill="1" applyBorder="1" applyAlignment="1" applyProtection="1">
      <alignment horizontal="center" vertical="center"/>
      <protection hidden="1"/>
    </xf>
    <xf numFmtId="0" fontId="34" fillId="20" borderId="41" xfId="0" applyFont="1" applyFill="1" applyBorder="1" applyAlignment="1" applyProtection="1">
      <alignment horizontal="center" vertical="center"/>
      <protection hidden="1"/>
    </xf>
    <xf numFmtId="0" fontId="54" fillId="13" borderId="45" xfId="0" applyFont="1" applyFill="1" applyBorder="1" applyAlignment="1" applyProtection="1">
      <alignment horizontal="center" vertical="center"/>
      <protection hidden="1"/>
    </xf>
    <xf numFmtId="0" fontId="34" fillId="20" borderId="43" xfId="0" applyFont="1" applyFill="1" applyBorder="1" applyAlignment="1" applyProtection="1">
      <alignment horizontal="center" vertical="center"/>
      <protection hidden="1"/>
    </xf>
    <xf numFmtId="0" fontId="34" fillId="20" borderId="44" xfId="0" applyFont="1" applyFill="1" applyBorder="1" applyAlignment="1" applyProtection="1">
      <alignment horizontal="center" vertical="center"/>
      <protection hidden="1"/>
    </xf>
    <xf numFmtId="0" fontId="8" fillId="3" borderId="0" xfId="0" applyFont="1" applyFill="1" applyAlignment="1" applyProtection="1">
      <alignment horizontal="left" vertical="center" wrapText="1"/>
      <protection hidden="1"/>
    </xf>
    <xf numFmtId="0" fontId="44" fillId="3" borderId="0" xfId="0" applyFont="1" applyFill="1" applyAlignment="1" applyProtection="1">
      <alignment horizontal="center" vertical="center" wrapText="1"/>
      <protection hidden="1"/>
    </xf>
    <xf numFmtId="0" fontId="54" fillId="12" borderId="45" xfId="0" applyFont="1" applyFill="1" applyBorder="1" applyAlignment="1" applyProtection="1">
      <alignment horizontal="center" vertical="center"/>
      <protection hidden="1"/>
    </xf>
    <xf numFmtId="0" fontId="19" fillId="12" borderId="13" xfId="0" applyFont="1" applyFill="1" applyBorder="1" applyAlignment="1" applyProtection="1">
      <alignment horizontal="center" vertical="center"/>
      <protection hidden="1"/>
    </xf>
    <xf numFmtId="0" fontId="19" fillId="12" borderId="42" xfId="0" applyFont="1" applyFill="1" applyBorder="1" applyAlignment="1" applyProtection="1">
      <alignment horizontal="center" vertical="center"/>
      <protection hidden="1"/>
    </xf>
    <xf numFmtId="0" fontId="19" fillId="12" borderId="43" xfId="0" applyFont="1" applyFill="1" applyBorder="1" applyAlignment="1" applyProtection="1">
      <alignment horizontal="center" vertical="center"/>
      <protection hidden="1"/>
    </xf>
    <xf numFmtId="0" fontId="46" fillId="12" borderId="13" xfId="0" applyFont="1" applyFill="1" applyBorder="1" applyAlignment="1" applyProtection="1">
      <alignment horizontal="center" vertical="center"/>
      <protection hidden="1"/>
    </xf>
    <xf numFmtId="0" fontId="46" fillId="12" borderId="43" xfId="0" applyFont="1" applyFill="1" applyBorder="1" applyAlignment="1" applyProtection="1">
      <alignment horizontal="center" vertical="center"/>
      <protection hidden="1"/>
    </xf>
    <xf numFmtId="0" fontId="19" fillId="22" borderId="43" xfId="0" applyFont="1" applyFill="1" applyBorder="1" applyAlignment="1" applyProtection="1">
      <alignment horizontal="center" vertical="center"/>
      <protection hidden="1"/>
    </xf>
    <xf numFmtId="0" fontId="46" fillId="3" borderId="13" xfId="0" applyFont="1" applyFill="1" applyBorder="1" applyAlignment="1" applyProtection="1">
      <alignment horizontal="center" vertical="center"/>
      <protection hidden="1"/>
    </xf>
    <xf numFmtId="0" fontId="46" fillId="3" borderId="46" xfId="0" applyFont="1" applyFill="1" applyBorder="1" applyAlignment="1" applyProtection="1">
      <alignment horizontal="center" vertical="center"/>
      <protection hidden="1"/>
    </xf>
    <xf numFmtId="0" fontId="46" fillId="3" borderId="43" xfId="0" applyFont="1" applyFill="1" applyBorder="1" applyAlignment="1" applyProtection="1">
      <alignment horizontal="center" vertical="center"/>
      <protection hidden="1"/>
    </xf>
    <xf numFmtId="0" fontId="46" fillId="3" borderId="44" xfId="0" applyFont="1" applyFill="1" applyBorder="1" applyAlignment="1" applyProtection="1">
      <alignment horizontal="center" vertical="center"/>
      <protection hidden="1"/>
    </xf>
    <xf numFmtId="0" fontId="43" fillId="13" borderId="13" xfId="0" applyFont="1" applyFill="1" applyBorder="1" applyAlignment="1" applyProtection="1">
      <alignment horizontal="center" vertical="center" wrapText="1"/>
      <protection hidden="1"/>
    </xf>
    <xf numFmtId="0" fontId="150" fillId="10" borderId="13" xfId="0" applyFont="1" applyFill="1" applyBorder="1" applyAlignment="1" applyProtection="1">
      <alignment horizontal="center" vertical="center"/>
      <protection hidden="1"/>
    </xf>
    <xf numFmtId="0" fontId="35" fillId="4" borderId="13" xfId="0" applyFont="1" applyFill="1" applyBorder="1" applyAlignment="1" applyProtection="1">
      <alignment horizontal="center" vertical="center" wrapText="1"/>
      <protection hidden="1"/>
    </xf>
    <xf numFmtId="0" fontId="150" fillId="7" borderId="13" xfId="0" applyFont="1" applyFill="1" applyBorder="1" applyAlignment="1" applyProtection="1">
      <alignment horizontal="center" vertical="center" wrapText="1"/>
      <protection hidden="1"/>
    </xf>
    <xf numFmtId="0" fontId="151" fillId="11" borderId="13" xfId="0" applyFont="1" applyFill="1" applyBorder="1" applyAlignment="1" applyProtection="1">
      <alignment horizontal="center" vertical="center" wrapText="1"/>
      <protection hidden="1"/>
    </xf>
    <xf numFmtId="0" fontId="152" fillId="14" borderId="16" xfId="0" applyFont="1" applyFill="1" applyBorder="1" applyAlignment="1" applyProtection="1">
      <alignment horizontal="center" vertical="center"/>
      <protection locked="0" hidden="1"/>
    </xf>
    <xf numFmtId="0" fontId="152" fillId="14" borderId="18" xfId="0" applyFont="1" applyFill="1" applyBorder="1" applyAlignment="1" applyProtection="1">
      <alignment horizontal="center" vertical="center"/>
      <protection locked="0" hidden="1"/>
    </xf>
    <xf numFmtId="0" fontId="152" fillId="14" borderId="21" xfId="0" applyFont="1" applyFill="1" applyBorder="1" applyAlignment="1" applyProtection="1">
      <alignment horizontal="center" vertical="center"/>
      <protection locked="0" hidden="1"/>
    </xf>
    <xf numFmtId="0" fontId="152" fillId="14" borderId="22" xfId="0" applyFont="1" applyFill="1" applyBorder="1" applyAlignment="1" applyProtection="1">
      <alignment horizontal="center" vertical="center"/>
      <protection locked="0" hidden="1"/>
    </xf>
    <xf numFmtId="0" fontId="160" fillId="3" borderId="20" xfId="0" applyFont="1" applyFill="1" applyBorder="1" applyAlignment="1" applyProtection="1">
      <alignment horizontal="center" vertical="center"/>
      <protection hidden="1"/>
    </xf>
    <xf numFmtId="0" fontId="65" fillId="4" borderId="15" xfId="0" applyFont="1" applyFill="1" applyBorder="1" applyAlignment="1" applyProtection="1">
      <alignment horizontal="center" vertical="center"/>
      <protection hidden="1"/>
    </xf>
    <xf numFmtId="0" fontId="65" fillId="4" borderId="19" xfId="0" applyFont="1" applyFill="1" applyBorder="1" applyAlignment="1" applyProtection="1">
      <alignment horizontal="center" vertical="center"/>
      <protection hidden="1"/>
    </xf>
    <xf numFmtId="0" fontId="152" fillId="14" borderId="15" xfId="0" applyFont="1" applyFill="1" applyBorder="1" applyAlignment="1" applyProtection="1">
      <alignment horizontal="center" vertical="center"/>
      <protection locked="0" hidden="1"/>
    </xf>
    <xf numFmtId="0" fontId="152" fillId="14" borderId="19" xfId="0" applyFont="1" applyFill="1" applyBorder="1" applyAlignment="1" applyProtection="1">
      <alignment horizontal="center" vertical="center"/>
      <protection locked="0" hidden="1"/>
    </xf>
    <xf numFmtId="0" fontId="153" fillId="3" borderId="0" xfId="0" applyFont="1" applyFill="1" applyAlignment="1" applyProtection="1">
      <alignment horizontal="center" vertical="center" wrapText="1"/>
      <protection hidden="1"/>
    </xf>
    <xf numFmtId="0" fontId="43" fillId="13" borderId="47" xfId="0" applyFont="1" applyFill="1" applyBorder="1" applyAlignment="1" applyProtection="1">
      <alignment horizontal="center" vertical="center" wrapText="1"/>
      <protection hidden="1"/>
    </xf>
    <xf numFmtId="0" fontId="154" fillId="4" borderId="47" xfId="0" applyFont="1" applyFill="1" applyBorder="1" applyAlignment="1" applyProtection="1">
      <alignment horizontal="center" vertical="center" wrapText="1"/>
      <protection hidden="1"/>
    </xf>
    <xf numFmtId="0" fontId="150" fillId="10" borderId="47" xfId="0" applyFont="1" applyFill="1" applyBorder="1" applyAlignment="1" applyProtection="1">
      <alignment horizontal="center" vertical="center"/>
      <protection hidden="1"/>
    </xf>
    <xf numFmtId="0" fontId="35" fillId="4" borderId="47" xfId="0" applyFont="1" applyFill="1" applyBorder="1" applyAlignment="1" applyProtection="1">
      <alignment horizontal="center" vertical="center" wrapText="1"/>
      <protection hidden="1"/>
    </xf>
    <xf numFmtId="0" fontId="155" fillId="11" borderId="47" xfId="0" applyFont="1" applyFill="1" applyBorder="1" applyAlignment="1" applyProtection="1">
      <alignment horizontal="center" vertical="center" wrapText="1"/>
      <protection hidden="1"/>
    </xf>
    <xf numFmtId="0" fontId="150" fillId="11" borderId="47" xfId="0" applyFont="1" applyFill="1" applyBorder="1" applyAlignment="1" applyProtection="1">
      <alignment horizontal="center" vertical="center" wrapText="1"/>
      <protection hidden="1"/>
    </xf>
    <xf numFmtId="0" fontId="150" fillId="7" borderId="47" xfId="0" applyFont="1" applyFill="1" applyBorder="1" applyAlignment="1" applyProtection="1">
      <alignment horizontal="center" vertical="center" wrapText="1"/>
      <protection hidden="1"/>
    </xf>
    <xf numFmtId="0" fontId="68" fillId="4" borderId="47" xfId="0" applyFont="1" applyFill="1" applyBorder="1" applyAlignment="1" applyProtection="1">
      <alignment horizontal="center" vertical="center" wrapText="1"/>
      <protection hidden="1"/>
    </xf>
    <xf numFmtId="0" fontId="44" fillId="22" borderId="47" xfId="0" applyFont="1" applyFill="1" applyBorder="1" applyAlignment="1" applyProtection="1">
      <alignment horizontal="center" vertical="center"/>
      <protection hidden="1"/>
    </xf>
    <xf numFmtId="0" fontId="156" fillId="14" borderId="47" xfId="0" applyFont="1" applyFill="1" applyBorder="1" applyAlignment="1" applyProtection="1">
      <alignment horizontal="center" vertical="center"/>
      <protection locked="0" hidden="1"/>
    </xf>
    <xf numFmtId="0" fontId="160" fillId="3" borderId="48" xfId="0" applyFont="1" applyFill="1" applyBorder="1" applyAlignment="1" applyProtection="1">
      <alignment horizontal="center" vertical="center"/>
      <protection hidden="1"/>
    </xf>
    <xf numFmtId="0" fontId="44" fillId="22" borderId="47" xfId="0" applyFont="1" applyFill="1" applyBorder="1" applyAlignment="1" applyProtection="1">
      <alignment horizontal="center" vertical="center" wrapText="1"/>
      <protection hidden="1"/>
    </xf>
    <xf numFmtId="0" fontId="25" fillId="3" borderId="0" xfId="0" applyFont="1" applyFill="1" applyAlignment="1" applyProtection="1">
      <alignment horizontal="left" vertical="top" wrapText="1"/>
      <protection hidden="1"/>
    </xf>
    <xf numFmtId="0" fontId="158" fillId="3" borderId="0" xfId="0" applyFont="1" applyFill="1" applyAlignment="1" applyProtection="1">
      <alignment horizontal="right" vertical="center"/>
      <protection hidden="1"/>
    </xf>
    <xf numFmtId="0" fontId="158" fillId="3" borderId="0" xfId="0" applyFont="1" applyFill="1" applyAlignment="1" applyProtection="1">
      <alignment horizontal="right"/>
      <protection hidden="1"/>
    </xf>
    <xf numFmtId="0" fontId="9" fillId="4" borderId="49" xfId="0" applyFont="1" applyFill="1" applyBorder="1" applyAlignment="1" applyProtection="1">
      <alignment horizontal="center" vertical="center"/>
      <protection hidden="1"/>
    </xf>
    <xf numFmtId="0" fontId="9" fillId="4" borderId="50" xfId="0" applyFont="1" applyFill="1" applyBorder="1" applyAlignment="1" applyProtection="1">
      <alignment horizontal="center" vertical="center"/>
      <protection hidden="1"/>
    </xf>
    <xf numFmtId="0" fontId="152" fillId="22" borderId="49" xfId="0" applyFont="1" applyFill="1" applyBorder="1" applyAlignment="1" applyProtection="1">
      <alignment horizontal="center" vertical="center"/>
      <protection hidden="1"/>
    </xf>
    <xf numFmtId="0" fontId="152" fillId="22" borderId="50" xfId="0" applyFont="1" applyFill="1" applyBorder="1" applyAlignment="1" applyProtection="1">
      <alignment horizontal="center" vertical="center"/>
      <protection hidden="1"/>
    </xf>
    <xf numFmtId="0" fontId="156" fillId="14" borderId="47" xfId="0" applyFont="1" applyFill="1" applyBorder="1" applyAlignment="1" applyProtection="1">
      <alignment horizontal="center" vertical="center" wrapText="1"/>
      <protection locked="0" hidden="1"/>
    </xf>
    <xf numFmtId="0" fontId="173" fillId="3" borderId="59" xfId="0" applyFont="1" applyFill="1" applyBorder="1" applyAlignment="1" applyProtection="1">
      <alignment horizontal="center" vertical="center" wrapText="1"/>
      <protection hidden="1"/>
    </xf>
    <xf numFmtId="0" fontId="173" fillId="3" borderId="60" xfId="0" applyFont="1" applyFill="1" applyBorder="1" applyAlignment="1" applyProtection="1">
      <alignment horizontal="center" vertical="center" wrapText="1"/>
      <protection hidden="1"/>
    </xf>
    <xf numFmtId="0" fontId="173" fillId="3" borderId="61" xfId="0" applyFont="1" applyFill="1" applyBorder="1" applyAlignment="1" applyProtection="1">
      <alignment horizontal="center" vertical="center" wrapText="1"/>
      <protection hidden="1"/>
    </xf>
    <xf numFmtId="0" fontId="173" fillId="3" borderId="62" xfId="0" applyFont="1" applyFill="1" applyBorder="1" applyAlignment="1" applyProtection="1">
      <alignment horizontal="center" vertical="center" wrapText="1"/>
      <protection hidden="1"/>
    </xf>
    <xf numFmtId="0" fontId="173" fillId="3" borderId="63" xfId="0" applyFont="1" applyFill="1" applyBorder="1" applyAlignment="1" applyProtection="1">
      <alignment horizontal="center" vertical="center" wrapText="1"/>
      <protection hidden="1"/>
    </xf>
    <xf numFmtId="0" fontId="173" fillId="3" borderId="64" xfId="0" applyFont="1" applyFill="1" applyBorder="1" applyAlignment="1" applyProtection="1">
      <alignment horizontal="center" vertical="center" wrapText="1"/>
      <protection hidden="1"/>
    </xf>
    <xf numFmtId="0" fontId="54" fillId="12" borderId="39" xfId="0" applyFont="1" applyFill="1" applyBorder="1" applyAlignment="1" applyProtection="1">
      <alignment horizontal="center" vertical="center"/>
      <protection hidden="1"/>
    </xf>
    <xf numFmtId="0" fontId="19" fillId="12" borderId="40" xfId="0" applyFont="1" applyFill="1" applyBorder="1" applyAlignment="1" applyProtection="1">
      <alignment horizontal="center" vertical="center"/>
      <protection hidden="1"/>
    </xf>
    <xf numFmtId="0" fontId="19" fillId="12" borderId="45" xfId="0" applyFont="1" applyFill="1" applyBorder="1" applyAlignment="1" applyProtection="1">
      <alignment horizontal="center" vertical="center"/>
      <protection hidden="1"/>
    </xf>
    <xf numFmtId="0" fontId="46" fillId="12" borderId="40" xfId="0" applyFont="1" applyFill="1" applyBorder="1" applyAlignment="1" applyProtection="1">
      <alignment horizontal="center" vertical="center"/>
      <protection hidden="1"/>
    </xf>
    <xf numFmtId="0" fontId="46" fillId="3" borderId="40" xfId="0" applyFont="1" applyFill="1" applyBorder="1" applyAlignment="1" applyProtection="1">
      <alignment horizontal="center" vertical="center"/>
      <protection hidden="1"/>
    </xf>
    <xf numFmtId="0" fontId="46" fillId="3" borderId="41" xfId="0" applyFont="1" applyFill="1" applyBorder="1" applyAlignment="1" applyProtection="1">
      <alignment horizontal="center" vertical="center"/>
      <protection hidden="1"/>
    </xf>
    <xf numFmtId="0" fontId="19" fillId="13" borderId="42" xfId="0" applyFont="1" applyFill="1" applyBorder="1" applyAlignment="1" applyProtection="1">
      <alignment horizontal="center" vertical="center"/>
      <protection hidden="1"/>
    </xf>
    <xf numFmtId="0" fontId="19" fillId="13" borderId="43" xfId="0" applyFont="1" applyFill="1" applyBorder="1" applyAlignment="1" applyProtection="1">
      <alignment horizontal="center" vertical="center"/>
      <protection hidden="1"/>
    </xf>
    <xf numFmtId="0" fontId="46" fillId="13" borderId="43" xfId="0" applyFont="1" applyFill="1" applyBorder="1" applyAlignment="1" applyProtection="1">
      <alignment horizontal="center" vertical="center"/>
      <protection hidden="1"/>
    </xf>
    <xf numFmtId="0" fontId="19" fillId="22" borderId="46" xfId="0" applyFont="1" applyFill="1" applyBorder="1" applyAlignment="1" applyProtection="1">
      <alignment horizontal="center" vertical="center"/>
      <protection hidden="1"/>
    </xf>
    <xf numFmtId="0" fontId="19" fillId="22" borderId="44" xfId="0" applyFont="1" applyFill="1" applyBorder="1" applyAlignment="1" applyProtection="1">
      <alignment horizontal="center" vertical="center"/>
      <protection hidden="1"/>
    </xf>
    <xf numFmtId="0" fontId="157" fillId="11" borderId="47" xfId="0" applyFont="1" applyFill="1" applyBorder="1" applyAlignment="1" applyProtection="1">
      <alignment horizontal="center" vertical="center" wrapText="1"/>
      <protection hidden="1"/>
    </xf>
    <xf numFmtId="0" fontId="151" fillId="11" borderId="47" xfId="0" applyFont="1" applyFill="1" applyBorder="1" applyAlignment="1" applyProtection="1">
      <alignment horizontal="center" vertical="center" wrapText="1"/>
      <protection hidden="1"/>
    </xf>
    <xf numFmtId="0" fontId="9" fillId="4" borderId="47" xfId="0" applyFont="1" applyFill="1" applyBorder="1" applyAlignment="1" applyProtection="1">
      <alignment horizontal="center" vertical="center"/>
      <protection hidden="1"/>
    </xf>
    <xf numFmtId="0" fontId="152" fillId="22" borderId="47" xfId="0" applyFont="1" applyFill="1" applyBorder="1" applyAlignment="1" applyProtection="1">
      <alignment horizontal="center" vertical="center"/>
      <protection hidden="1"/>
    </xf>
    <xf numFmtId="0" fontId="146" fillId="3" borderId="0" xfId="0" applyFont="1" applyFill="1" applyAlignment="1" applyProtection="1">
      <alignment horizontal="center" vertical="center" wrapText="1"/>
      <protection hidden="1"/>
    </xf>
    <xf numFmtId="0" fontId="42" fillId="3" borderId="0" xfId="0" applyFont="1" applyFill="1" applyAlignment="1" applyProtection="1">
      <alignment horizontal="center" vertical="center" wrapText="1"/>
      <protection hidden="1"/>
    </xf>
    <xf numFmtId="0" fontId="150" fillId="10" borderId="47" xfId="0" applyFont="1" applyFill="1" applyBorder="1" applyAlignment="1" applyProtection="1">
      <alignment horizontal="center" vertical="center" wrapText="1"/>
      <protection hidden="1"/>
    </xf>
    <xf numFmtId="0" fontId="56" fillId="4" borderId="47" xfId="0" applyFont="1" applyFill="1" applyBorder="1" applyAlignment="1" applyProtection="1">
      <alignment horizontal="center" vertical="center" wrapText="1"/>
      <protection hidden="1"/>
    </xf>
    <xf numFmtId="0" fontId="70" fillId="3" borderId="0" xfId="0" applyFont="1" applyFill="1" applyAlignment="1" applyProtection="1">
      <alignment horizontal="right" vertical="top"/>
      <protection hidden="1"/>
    </xf>
    <xf numFmtId="0" fontId="30" fillId="3" borderId="0" xfId="0" applyFont="1" applyFill="1" applyAlignment="1" applyProtection="1">
      <alignment horizontal="justify" vertical="center"/>
      <protection hidden="1"/>
    </xf>
    <xf numFmtId="0" fontId="43" fillId="3" borderId="0" xfId="0" applyFont="1" applyFill="1" applyAlignment="1" applyProtection="1">
      <alignment horizontal="justify" vertical="center"/>
      <protection hidden="1"/>
    </xf>
    <xf numFmtId="0" fontId="19" fillId="15" borderId="26" xfId="0" applyFont="1" applyFill="1" applyBorder="1" applyAlignment="1" applyProtection="1">
      <alignment horizontal="center" vertical="center" wrapText="1"/>
      <protection hidden="1"/>
    </xf>
    <xf numFmtId="0" fontId="25" fillId="15" borderId="26" xfId="0" applyFont="1" applyFill="1" applyBorder="1" applyAlignment="1" applyProtection="1">
      <alignment horizontal="center" vertical="center" wrapText="1"/>
      <protection hidden="1"/>
    </xf>
    <xf numFmtId="0" fontId="37" fillId="3" borderId="26" xfId="0" applyFont="1" applyFill="1" applyBorder="1" applyAlignment="1" applyProtection="1">
      <alignment horizontal="center" vertical="center" wrapText="1"/>
      <protection hidden="1"/>
    </xf>
    <xf numFmtId="0" fontId="56" fillId="3" borderId="26" xfId="0" applyFont="1" applyFill="1" applyBorder="1" applyAlignment="1" applyProtection="1">
      <alignment horizontal="center" vertical="center"/>
      <protection hidden="1"/>
    </xf>
    <xf numFmtId="0" fontId="8" fillId="3" borderId="26" xfId="0" applyNumberFormat="1" applyFont="1" applyFill="1" applyBorder="1" applyAlignment="1" applyProtection="1">
      <alignment horizontal="center" vertical="center"/>
      <protection hidden="1"/>
    </xf>
    <xf numFmtId="0" fontId="8" fillId="3" borderId="26" xfId="0" applyFont="1" applyFill="1" applyBorder="1" applyAlignment="1" applyProtection="1">
      <alignment horizontal="center" vertical="center"/>
      <protection hidden="1"/>
    </xf>
    <xf numFmtId="0" fontId="2" fillId="3" borderId="0" xfId="0" applyFont="1" applyFill="1" applyAlignment="1" applyProtection="1">
      <alignment horizontal="center" vertical="center"/>
      <protection hidden="1"/>
    </xf>
    <xf numFmtId="0" fontId="105" fillId="3" borderId="0" xfId="0" applyFont="1" applyFill="1" applyAlignment="1" applyProtection="1">
      <alignment horizontal="center" vertical="center"/>
      <protection hidden="1"/>
    </xf>
    <xf numFmtId="0" fontId="99" fillId="3" borderId="0" xfId="0" applyFont="1" applyFill="1" applyAlignment="1" applyProtection="1">
      <alignment horizontal="center" vertical="center"/>
      <protection hidden="1"/>
    </xf>
    <xf numFmtId="0" fontId="43" fillId="3" borderId="25" xfId="0" applyFont="1" applyFill="1" applyBorder="1" applyAlignment="1" applyProtection="1">
      <alignment horizontal="center"/>
      <protection hidden="1"/>
    </xf>
    <xf numFmtId="0" fontId="98" fillId="14" borderId="0" xfId="0" applyFont="1" applyFill="1" applyAlignment="1" applyProtection="1">
      <alignment horizontal="justify" vertical="center"/>
      <protection hidden="1"/>
    </xf>
    <xf numFmtId="0" fontId="17" fillId="7" borderId="0" xfId="0" applyFont="1" applyFill="1" applyAlignment="1" applyProtection="1">
      <alignment horizontal="left" vertical="center" wrapText="1"/>
      <protection hidden="1"/>
    </xf>
    <xf numFmtId="0" fontId="2" fillId="3" borderId="0" xfId="0" applyFont="1" applyFill="1" applyAlignment="1" applyProtection="1">
      <alignment horizontal="center"/>
      <protection hidden="1"/>
    </xf>
    <xf numFmtId="0" fontId="25" fillId="3" borderId="0" xfId="0" applyFont="1" applyFill="1" applyAlignment="1" applyProtection="1">
      <alignment horizontal="justify" vertical="center"/>
      <protection hidden="1"/>
    </xf>
    <xf numFmtId="0" fontId="98" fillId="3" borderId="24" xfId="0" applyFont="1" applyFill="1" applyBorder="1" applyAlignment="1" applyProtection="1">
      <alignment horizontal="center" vertical="center"/>
      <protection hidden="1"/>
    </xf>
    <xf numFmtId="0" fontId="99" fillId="3" borderId="24" xfId="0" applyFont="1" applyFill="1" applyBorder="1" applyAlignment="1" applyProtection="1">
      <alignment horizontal="center" vertical="center"/>
      <protection hidden="1"/>
    </xf>
    <xf numFmtId="0" fontId="99" fillId="3" borderId="0" xfId="0" applyFont="1" applyFill="1" applyBorder="1" applyAlignment="1" applyProtection="1">
      <alignment horizontal="center" vertical="center"/>
      <protection hidden="1"/>
    </xf>
    <xf numFmtId="0" fontId="163" fillId="3" borderId="0" xfId="0" applyFont="1" applyFill="1" applyBorder="1" applyAlignment="1" applyProtection="1">
      <alignment horizontal="justify" vertical="center"/>
      <protection hidden="1"/>
    </xf>
    <xf numFmtId="0" fontId="163" fillId="3" borderId="55" xfId="0" applyFont="1" applyFill="1" applyBorder="1" applyAlignment="1" applyProtection="1">
      <alignment horizontal="justify" vertical="center"/>
      <protection hidden="1"/>
    </xf>
    <xf numFmtId="0" fontId="23" fillId="3" borderId="0" xfId="0" applyFont="1" applyFill="1" applyAlignment="1" applyProtection="1">
      <alignment horizontal="justify" vertical="center" wrapText="1"/>
      <protection hidden="1"/>
    </xf>
    <xf numFmtId="0" fontId="8" fillId="3" borderId="0" xfId="0" applyFont="1" applyFill="1" applyAlignment="1" applyProtection="1">
      <alignment horizontal="justify" vertical="center" wrapText="1"/>
      <protection hidden="1"/>
    </xf>
    <xf numFmtId="0" fontId="60" fillId="3" borderId="0" xfId="0" applyFont="1" applyFill="1" applyAlignment="1" applyProtection="1">
      <alignment horizontal="justify" vertical="center" wrapText="1"/>
      <protection hidden="1"/>
    </xf>
    <xf numFmtId="0" fontId="7" fillId="3" borderId="0" xfId="0" applyFont="1" applyFill="1" applyAlignment="1" applyProtection="1">
      <alignment horizontal="center" vertical="center" wrapText="1"/>
      <protection hidden="1"/>
    </xf>
    <xf numFmtId="0" fontId="19" fillId="3" borderId="0" xfId="0" applyFont="1" applyFill="1" applyAlignment="1" applyProtection="1">
      <alignment horizontal="justify" vertical="center" wrapText="1"/>
      <protection hidden="1"/>
    </xf>
    <xf numFmtId="0" fontId="121" fillId="3" borderId="0" xfId="0" applyFont="1" applyFill="1" applyAlignment="1" applyProtection="1">
      <alignment horizontal="center" vertical="center"/>
      <protection hidden="1"/>
    </xf>
    <xf numFmtId="0" fontId="120" fillId="3" borderId="4" xfId="0" applyFont="1" applyFill="1" applyBorder="1" applyAlignment="1" applyProtection="1">
      <alignment horizontal="center" vertical="center" wrapText="1"/>
      <protection hidden="1"/>
    </xf>
    <xf numFmtId="0" fontId="19" fillId="3" borderId="0" xfId="0" applyFont="1" applyFill="1" applyAlignment="1" applyProtection="1">
      <alignment horizontal="left" vertical="center" wrapText="1"/>
      <protection hidden="1"/>
    </xf>
    <xf numFmtId="0" fontId="48" fillId="3" borderId="0" xfId="0" applyFont="1" applyFill="1" applyAlignment="1" applyProtection="1">
      <alignment horizontal="right" vertical="center"/>
      <protection hidden="1"/>
    </xf>
    <xf numFmtId="0" fontId="115" fillId="3" borderId="0" xfId="0" applyFont="1" applyFill="1" applyAlignment="1" applyProtection="1">
      <alignment horizontal="center" vertical="center"/>
      <protection hidden="1"/>
    </xf>
    <xf numFmtId="0" fontId="50" fillId="3" borderId="0" xfId="0" applyFont="1" applyFill="1" applyAlignment="1" applyProtection="1">
      <alignment horizontal="center" vertical="center" wrapText="1"/>
      <protection hidden="1"/>
    </xf>
    <xf numFmtId="0" fontId="8" fillId="3" borderId="0" xfId="0" applyFont="1" applyFill="1" applyAlignment="1" applyProtection="1">
      <alignment horizontal="center" vertical="center"/>
      <protection hidden="1"/>
    </xf>
    <xf numFmtId="0" fontId="43" fillId="3" borderId="0" xfId="0" applyFont="1" applyFill="1" applyAlignment="1" applyProtection="1">
      <alignment horizontal="left" vertical="center" wrapText="1"/>
      <protection hidden="1"/>
    </xf>
    <xf numFmtId="0" fontId="8" fillId="3" borderId="27" xfId="0" applyFont="1" applyFill="1" applyBorder="1" applyAlignment="1" applyProtection="1">
      <alignment horizontal="center" vertical="center"/>
      <protection hidden="1"/>
    </xf>
    <xf numFmtId="0" fontId="43" fillId="3" borderId="27" xfId="0" applyFont="1" applyFill="1" applyBorder="1" applyAlignment="1" applyProtection="1">
      <alignment horizontal="center" vertical="center" wrapText="1"/>
      <protection hidden="1"/>
    </xf>
    <xf numFmtId="0" fontId="109" fillId="3" borderId="27" xfId="0" applyFont="1" applyFill="1" applyBorder="1" applyAlignment="1" applyProtection="1">
      <alignment horizontal="center" vertical="center" wrapText="1"/>
      <protection hidden="1"/>
    </xf>
    <xf numFmtId="0" fontId="95" fillId="3" borderId="27" xfId="0" applyFont="1" applyFill="1" applyBorder="1" applyAlignment="1" applyProtection="1">
      <alignment horizontal="center" vertical="center"/>
      <protection hidden="1"/>
    </xf>
    <xf numFmtId="0" fontId="30" fillId="3" borderId="27" xfId="0" applyFont="1" applyFill="1" applyBorder="1" applyAlignment="1" applyProtection="1">
      <alignment horizontal="center" vertical="center"/>
      <protection hidden="1"/>
    </xf>
    <xf numFmtId="0" fontId="2" fillId="3" borderId="27" xfId="0" applyFont="1" applyFill="1" applyBorder="1" applyAlignment="1" applyProtection="1">
      <alignment horizontal="center" vertical="center"/>
      <protection hidden="1"/>
    </xf>
    <xf numFmtId="0" fontId="43" fillId="3" borderId="27" xfId="0" applyFont="1" applyFill="1" applyBorder="1" applyAlignment="1" applyProtection="1">
      <alignment horizontal="center" vertical="center"/>
      <protection hidden="1"/>
    </xf>
    <xf numFmtId="0" fontId="43" fillId="4" borderId="0" xfId="0" applyFont="1" applyFill="1" applyAlignment="1" applyProtection="1">
      <alignment horizontal="right" vertical="center" wrapText="1"/>
      <protection hidden="1"/>
    </xf>
    <xf numFmtId="0" fontId="123" fillId="3" borderId="0" xfId="0" applyFont="1" applyFill="1" applyAlignment="1" applyProtection="1">
      <alignment horizontal="center" vertical="center"/>
      <protection hidden="1"/>
    </xf>
    <xf numFmtId="0" fontId="37" fillId="3" borderId="0" xfId="0" applyFont="1" applyFill="1" applyAlignment="1" applyProtection="1">
      <alignment horizontal="justify" vertical="center" wrapText="1"/>
      <protection hidden="1"/>
    </xf>
    <xf numFmtId="0" fontId="43" fillId="3" borderId="0" xfId="0" applyFont="1" applyFill="1" applyAlignment="1" applyProtection="1">
      <alignment horizontal="center" vertical="center"/>
      <protection hidden="1"/>
    </xf>
    <xf numFmtId="0" fontId="94" fillId="3" borderId="0" xfId="0" applyFont="1" applyFill="1" applyAlignment="1" applyProtection="1">
      <alignment horizontal="justify" vertical="center"/>
      <protection hidden="1"/>
    </xf>
    <xf numFmtId="0" fontId="44" fillId="3" borderId="0" xfId="0" applyFont="1" applyFill="1" applyAlignment="1" applyProtection="1">
      <alignment horizontal="left" vertical="center"/>
      <protection hidden="1"/>
    </xf>
    <xf numFmtId="0" fontId="85" fillId="5" borderId="0" xfId="0" applyFont="1" applyFill="1" applyAlignment="1" applyProtection="1">
      <alignment horizontal="left" vertical="center" wrapText="1"/>
      <protection hidden="1"/>
    </xf>
    <xf numFmtId="0" fontId="16" fillId="7" borderId="0" xfId="0" applyNumberFormat="1" applyFont="1" applyFill="1" applyAlignment="1" applyProtection="1">
      <alignment horizontal="justify" vertical="center" wrapText="1"/>
      <protection hidden="1"/>
    </xf>
    <xf numFmtId="0" fontId="157" fillId="11" borderId="13" xfId="0" applyFont="1" applyFill="1" applyBorder="1" applyAlignment="1" applyProtection="1">
      <alignment horizontal="center" vertical="center" wrapText="1"/>
      <protection hidden="1"/>
    </xf>
  </cellXfs>
  <cellStyles count="2">
    <cellStyle name="Κανονικό" xfId="0" builtinId="0"/>
    <cellStyle name="Υπερ-σύνδεση" xfId="1" builtinId="8"/>
  </cellStyles>
  <dxfs count="0"/>
  <tableStyles count="0" defaultTableStyle="TableStyleMedium2" defaultPivotStyle="PivotStyleMedium9"/>
  <colors>
    <mruColors>
      <color rgb="FFFFFF99"/>
      <color rgb="FFFF9900"/>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6.xml.rels><?xml version="1.0" encoding="UTF-8" standalone="yes"?>
<Relationships xmlns="http://schemas.openxmlformats.org/package/2006/relationships"><Relationship Id="rId2" Type="http://schemas.openxmlformats.org/officeDocument/2006/relationships/image" Target="../media/image18.png"/><Relationship Id="rId1" Type="http://schemas.openxmlformats.org/officeDocument/2006/relationships/image" Target="../media/image17.png"/></Relationships>
</file>

<file path=xl/drawings/_rels/drawing17.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 Id="rId4" Type="http://schemas.openxmlformats.org/officeDocument/2006/relationships/image" Target="../media/image22.png"/></Relationships>
</file>

<file path=xl/drawings/_rels/drawing8.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10.emf"/><Relationship Id="rId1" Type="http://schemas.openxmlformats.org/officeDocument/2006/relationships/image" Target="../media/image9.emf"/></Relationships>
</file>

<file path=xl/drawings/_rels/vmlDrawing5.vml.rels><?xml version="1.0" encoding="UTF-8" standalone="yes"?>
<Relationships xmlns="http://schemas.openxmlformats.org/package/2006/relationships"><Relationship Id="rId2" Type="http://schemas.openxmlformats.org/officeDocument/2006/relationships/image" Target="../media/image12.emf"/><Relationship Id="rId1" Type="http://schemas.openxmlformats.org/officeDocument/2006/relationships/image" Target="../media/image11.emf"/></Relationships>
</file>

<file path=xl/drawings/_rels/vmlDrawing6.vml.rels><?xml version="1.0" encoding="UTF-8" standalone="yes"?>
<Relationships xmlns="http://schemas.openxmlformats.org/package/2006/relationships"><Relationship Id="rId3" Type="http://schemas.openxmlformats.org/officeDocument/2006/relationships/image" Target="../media/image15.emf"/><Relationship Id="rId2" Type="http://schemas.openxmlformats.org/officeDocument/2006/relationships/image" Target="../media/image14.emf"/><Relationship Id="rId1" Type="http://schemas.openxmlformats.org/officeDocument/2006/relationships/image" Target="../media/image13.emf"/><Relationship Id="rId4" Type="http://schemas.openxmlformats.org/officeDocument/2006/relationships/image" Target="../media/image16.emf"/></Relationships>
</file>

<file path=xl/drawings/drawing1.xml><?xml version="1.0" encoding="utf-8"?>
<xdr:wsDr xmlns:xdr="http://schemas.openxmlformats.org/drawingml/2006/spreadsheetDrawing" xmlns:a="http://schemas.openxmlformats.org/drawingml/2006/main">
  <xdr:twoCellAnchor>
    <xdr:from>
      <xdr:col>0</xdr:col>
      <xdr:colOff>38100</xdr:colOff>
      <xdr:row>45</xdr:row>
      <xdr:rowOff>123825</xdr:rowOff>
    </xdr:from>
    <xdr:to>
      <xdr:col>2</xdr:col>
      <xdr:colOff>219075</xdr:colOff>
      <xdr:row>46</xdr:row>
      <xdr:rowOff>142875</xdr:rowOff>
    </xdr:to>
    <xdr:sp macro="" textlink="">
      <xdr:nvSpPr>
        <xdr:cNvPr id="2" name="Text Box 26"/>
        <xdr:cNvSpPr txBox="1">
          <a:spLocks noChangeArrowheads="1"/>
        </xdr:cNvSpPr>
      </xdr:nvSpPr>
      <xdr:spPr bwMode="auto">
        <a:xfrm>
          <a:off x="38100" y="11268075"/>
          <a:ext cx="1400175" cy="266700"/>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1</xdr:col>
      <xdr:colOff>333375</xdr:colOff>
      <xdr:row>29</xdr:row>
      <xdr:rowOff>1</xdr:rowOff>
    </xdr:from>
    <xdr:to>
      <xdr:col>5</xdr:col>
      <xdr:colOff>323850</xdr:colOff>
      <xdr:row>35</xdr:row>
      <xdr:rowOff>128986</xdr:rowOff>
    </xdr:to>
    <xdr:grpSp>
      <xdr:nvGrpSpPr>
        <xdr:cNvPr id="3" name="Group 31"/>
        <xdr:cNvGrpSpPr>
          <a:grpSpLocks/>
        </xdr:cNvGrpSpPr>
      </xdr:nvGrpSpPr>
      <xdr:grpSpPr bwMode="auto">
        <a:xfrm>
          <a:off x="974725" y="7366001"/>
          <a:ext cx="2555875" cy="1652985"/>
          <a:chOff x="109" y="828"/>
          <a:chExt cx="255" cy="168"/>
        </a:xfrm>
      </xdr:grpSpPr>
      <xdr:grpSp>
        <xdr:nvGrpSpPr>
          <xdr:cNvPr id="4" name="Group 28"/>
          <xdr:cNvGrpSpPr>
            <a:grpSpLocks/>
          </xdr:cNvGrpSpPr>
        </xdr:nvGrpSpPr>
        <xdr:grpSpPr bwMode="auto">
          <a:xfrm>
            <a:off x="109" y="828"/>
            <a:ext cx="99" cy="168"/>
            <a:chOff x="109" y="828"/>
            <a:chExt cx="99" cy="168"/>
          </a:xfrm>
        </xdr:grpSpPr>
        <xdr:grpSp>
          <xdr:nvGrpSpPr>
            <xdr:cNvPr id="16" name="Group 27"/>
            <xdr:cNvGrpSpPr>
              <a:grpSpLocks/>
            </xdr:cNvGrpSpPr>
          </xdr:nvGrpSpPr>
          <xdr:grpSpPr bwMode="auto">
            <a:xfrm>
              <a:off x="109" y="828"/>
              <a:ext cx="99" cy="79"/>
              <a:chOff x="109" y="828"/>
              <a:chExt cx="99" cy="79"/>
            </a:xfrm>
          </xdr:grpSpPr>
          <xdr:grpSp>
            <xdr:nvGrpSpPr>
              <xdr:cNvPr id="19" name="Group 5"/>
              <xdr:cNvGrpSpPr>
                <a:grpSpLocks/>
              </xdr:cNvGrpSpPr>
            </xdr:nvGrpSpPr>
            <xdr:grpSpPr bwMode="auto">
              <a:xfrm>
                <a:off x="130" y="858"/>
                <a:ext cx="55" cy="46"/>
                <a:chOff x="109" y="700"/>
                <a:chExt cx="55" cy="46"/>
              </a:xfrm>
            </xdr:grpSpPr>
            <xdr:sp macro="" textlink="">
              <xdr:nvSpPr>
                <xdr:cNvPr id="23" name="Oval 6"/>
                <xdr:cNvSpPr>
                  <a:spLocks noChangeArrowheads="1"/>
                </xdr:cNvSpPr>
              </xdr:nvSpPr>
              <xdr:spPr bwMode="auto">
                <a:xfrm>
                  <a:off x="124" y="700"/>
                  <a:ext cx="34" cy="33"/>
                </a:xfrm>
                <a:prstGeom prst="ellipse">
                  <a:avLst/>
                </a:prstGeom>
                <a:gradFill rotWithShape="0">
                  <a:gsLst>
                    <a:gs pos="0">
                      <a:srgbClr val="0000FF"/>
                    </a:gs>
                    <a:gs pos="100000">
                      <a:srgbClr val="0000FF">
                        <a:gamma/>
                        <a:shade val="46275"/>
                        <a:invGamma/>
                      </a:srgbClr>
                    </a:gs>
                  </a:gsLst>
                  <a:lin ang="18900000" scaled="1"/>
                </a:gradFill>
                <a:ln w="9525">
                  <a:solidFill>
                    <a:srgbClr val="000000"/>
                  </a:solidFill>
                  <a:round/>
                  <a:headEnd/>
                  <a:tailEnd/>
                </a:ln>
              </xdr:spPr>
            </xdr:sp>
            <xdr:sp macro="" textlink="">
              <xdr:nvSpPr>
                <xdr:cNvPr id="24" name="Oval 7"/>
                <xdr:cNvSpPr>
                  <a:spLocks noChangeArrowheads="1"/>
                </xdr:cNvSpPr>
              </xdr:nvSpPr>
              <xdr:spPr bwMode="auto">
                <a:xfrm>
                  <a:off x="130" y="713"/>
                  <a:ext cx="34" cy="33"/>
                </a:xfrm>
                <a:prstGeom prst="ellipse">
                  <a:avLst/>
                </a:prstGeom>
                <a:gradFill rotWithShape="0">
                  <a:gsLst>
                    <a:gs pos="0">
                      <a:srgbClr val="008000"/>
                    </a:gs>
                    <a:gs pos="100000">
                      <a:srgbClr val="008000">
                        <a:gamma/>
                        <a:shade val="46275"/>
                        <a:invGamma/>
                      </a:srgbClr>
                    </a:gs>
                  </a:gsLst>
                  <a:lin ang="18900000" scaled="1"/>
                </a:gradFill>
                <a:ln w="9525">
                  <a:solidFill>
                    <a:srgbClr val="000000"/>
                  </a:solidFill>
                  <a:round/>
                  <a:headEnd/>
                  <a:tailEnd/>
                </a:ln>
              </xdr:spPr>
            </xdr:sp>
            <xdr:sp macro="" textlink="">
              <xdr:nvSpPr>
                <xdr:cNvPr id="25" name="Oval 8"/>
                <xdr:cNvSpPr>
                  <a:spLocks noChangeArrowheads="1"/>
                </xdr:cNvSpPr>
              </xdr:nvSpPr>
              <xdr:spPr bwMode="auto">
                <a:xfrm>
                  <a:off x="109" y="709"/>
                  <a:ext cx="34" cy="33"/>
                </a:xfrm>
                <a:prstGeom prst="ellipse">
                  <a:avLst/>
                </a:prstGeom>
                <a:gradFill rotWithShape="0">
                  <a:gsLst>
                    <a:gs pos="0">
                      <a:srgbClr val="FF0000"/>
                    </a:gs>
                    <a:gs pos="100000">
                      <a:srgbClr val="FF0000">
                        <a:gamma/>
                        <a:shade val="46275"/>
                        <a:invGamma/>
                      </a:srgbClr>
                    </a:gs>
                  </a:gsLst>
                  <a:lin ang="18900000" scaled="1"/>
                </a:gradFill>
                <a:ln w="9525">
                  <a:solidFill>
                    <a:srgbClr val="000000"/>
                  </a:solidFill>
                  <a:round/>
                  <a:headEnd/>
                  <a:tailEnd/>
                </a:ln>
              </xdr:spPr>
            </xdr:sp>
          </xdr:grpSp>
          <xdr:sp macro="" textlink="">
            <xdr:nvSpPr>
              <xdr:cNvPr id="20" name="Text Box 9"/>
              <xdr:cNvSpPr txBox="1">
                <a:spLocks noChangeArrowheads="1"/>
              </xdr:cNvSpPr>
            </xdr:nvSpPr>
            <xdr:spPr bwMode="auto">
              <a:xfrm>
                <a:off x="109" y="866"/>
                <a:ext cx="21" cy="31"/>
              </a:xfrm>
              <a:prstGeom prst="rect">
                <a:avLst/>
              </a:prstGeom>
              <a:solidFill>
                <a:srgbClr val="000000"/>
              </a:solidFill>
              <a:ln w="9525">
                <a:noFill/>
                <a:miter lim="800000"/>
                <a:headEnd/>
                <a:tailEnd/>
              </a:ln>
            </xdr:spPr>
            <xdr:txBody>
              <a:bodyPr vertOverflow="clip" wrap="square" lIns="36576" tIns="32004" rIns="0" bIns="0" anchor="t" upright="1"/>
              <a:lstStyle/>
              <a:p>
                <a:pPr algn="l" rtl="0">
                  <a:defRPr sz="1000"/>
                </a:pPr>
                <a:r>
                  <a:rPr lang="en-US" sz="1600" b="1" i="0" strike="noStrike">
                    <a:solidFill>
                      <a:srgbClr val="FF6600"/>
                    </a:solidFill>
                    <a:latin typeface="Arial"/>
                    <a:cs typeface="Arial"/>
                  </a:rPr>
                  <a:t>u</a:t>
                </a:r>
              </a:p>
            </xdr:txBody>
          </xdr:sp>
          <xdr:sp macro="" textlink="">
            <xdr:nvSpPr>
              <xdr:cNvPr id="21" name="Text Box 10"/>
              <xdr:cNvSpPr txBox="1">
                <a:spLocks noChangeArrowheads="1"/>
              </xdr:cNvSpPr>
            </xdr:nvSpPr>
            <xdr:spPr bwMode="auto">
              <a:xfrm>
                <a:off x="161" y="828"/>
                <a:ext cx="21" cy="27"/>
              </a:xfrm>
              <a:prstGeom prst="rect">
                <a:avLst/>
              </a:prstGeom>
              <a:solidFill>
                <a:srgbClr val="000000"/>
              </a:solidFill>
              <a:ln w="9525" algn="ctr">
                <a:noFill/>
                <a:miter lim="800000"/>
                <a:headEnd/>
                <a:tailEnd/>
              </a:ln>
              <a:effectLst/>
            </xdr:spPr>
            <xdr:txBody>
              <a:bodyPr vertOverflow="clip" wrap="square" lIns="36576" tIns="32004" rIns="0" bIns="0" anchor="t" upright="1"/>
              <a:lstStyle/>
              <a:p>
                <a:pPr algn="l" rtl="1">
                  <a:defRPr sz="1000"/>
                </a:pPr>
                <a:r>
                  <a:rPr lang="en-US" sz="1600" b="1" i="0" strike="noStrike">
                    <a:solidFill>
                      <a:srgbClr val="FF6600"/>
                    </a:solidFill>
                    <a:latin typeface="Arial"/>
                    <a:cs typeface="Arial"/>
                  </a:rPr>
                  <a:t>u</a:t>
                </a:r>
              </a:p>
            </xdr:txBody>
          </xdr:sp>
          <xdr:sp macro="" textlink="">
            <xdr:nvSpPr>
              <xdr:cNvPr id="22" name="Text Box 11"/>
              <xdr:cNvSpPr txBox="1">
                <a:spLocks noChangeArrowheads="1"/>
              </xdr:cNvSpPr>
            </xdr:nvSpPr>
            <xdr:spPr bwMode="auto">
              <a:xfrm>
                <a:off x="187" y="878"/>
                <a:ext cx="21" cy="29"/>
              </a:xfrm>
              <a:prstGeom prst="rect">
                <a:avLst/>
              </a:prstGeom>
              <a:solidFill>
                <a:srgbClr val="000000"/>
              </a:solidFill>
              <a:ln w="9525">
                <a:noFill/>
                <a:miter lim="800000"/>
                <a:headEnd/>
                <a:tailEnd/>
              </a:ln>
            </xdr:spPr>
            <xdr:txBody>
              <a:bodyPr vertOverflow="clip" wrap="square" lIns="36576" tIns="32004" rIns="0" bIns="0" anchor="t" upright="1"/>
              <a:lstStyle/>
              <a:p>
                <a:pPr algn="l" rtl="0">
                  <a:defRPr sz="1000"/>
                </a:pPr>
                <a:r>
                  <a:rPr lang="en-US" sz="1600" b="1" i="0" strike="noStrike">
                    <a:solidFill>
                      <a:srgbClr val="FFCC00"/>
                    </a:solidFill>
                    <a:latin typeface="Arial"/>
                    <a:cs typeface="Arial"/>
                  </a:rPr>
                  <a:t>d</a:t>
                </a:r>
              </a:p>
            </xdr:txBody>
          </xdr:sp>
        </xdr:grpSp>
        <xdr:sp macro="" textlink="">
          <xdr:nvSpPr>
            <xdr:cNvPr id="17" name="Line 12"/>
            <xdr:cNvSpPr>
              <a:spLocks noChangeShapeType="1"/>
            </xdr:cNvSpPr>
          </xdr:nvSpPr>
          <xdr:spPr bwMode="auto">
            <a:xfrm flipV="1">
              <a:off x="159" y="921"/>
              <a:ext cx="0" cy="45"/>
            </a:xfrm>
            <a:prstGeom prst="line">
              <a:avLst/>
            </a:prstGeom>
            <a:noFill/>
            <a:ln w="28575">
              <a:solidFill>
                <a:srgbClr val="FF0000"/>
              </a:solidFill>
              <a:round/>
              <a:headEnd/>
              <a:tailEnd type="triangle" w="med" len="med"/>
            </a:ln>
          </xdr:spPr>
        </xdr:sp>
        <xdr:sp macro="" textlink="">
          <xdr:nvSpPr>
            <xdr:cNvPr id="18" name="Text Box 13"/>
            <xdr:cNvSpPr txBox="1">
              <a:spLocks noChangeArrowheads="1"/>
            </xdr:cNvSpPr>
          </xdr:nvSpPr>
          <xdr:spPr bwMode="auto">
            <a:xfrm>
              <a:off x="116" y="974"/>
              <a:ext cx="84" cy="22"/>
            </a:xfrm>
            <a:prstGeom prst="rect">
              <a:avLst/>
            </a:prstGeom>
            <a:gradFill rotWithShape="0">
              <a:gsLst>
                <a:gs pos="0">
                  <a:srgbClr val="FF9900"/>
                </a:gs>
                <a:gs pos="100000">
                  <a:srgbClr val="FF9900">
                    <a:gamma/>
                    <a:shade val="56078"/>
                    <a:invGamma/>
                  </a:srgbClr>
                </a:gs>
              </a:gsLst>
              <a:lin ang="18900000" scaled="1"/>
            </a:gradFill>
            <a:ln w="9525">
              <a:noFill/>
              <a:miter lim="800000"/>
              <a:headEnd/>
              <a:tailEnd/>
            </a:ln>
          </xdr:spPr>
          <xdr:txBody>
            <a:bodyPr vertOverflow="clip" wrap="square" lIns="36576" tIns="27432" rIns="36576" bIns="0" anchor="t" upright="1"/>
            <a:lstStyle/>
            <a:p>
              <a:pPr algn="ctr" rtl="0">
                <a:defRPr sz="1000"/>
              </a:pPr>
              <a:r>
                <a:rPr lang="el-GR" sz="1200" b="1" i="0" strike="noStrike">
                  <a:solidFill>
                    <a:srgbClr val="000000"/>
                  </a:solidFill>
                  <a:latin typeface="Arial"/>
                  <a:cs typeface="Arial"/>
                </a:rPr>
                <a:t>πρωτόνιο</a:t>
              </a:r>
            </a:p>
          </xdr:txBody>
        </xdr:sp>
      </xdr:grpSp>
      <xdr:grpSp>
        <xdr:nvGrpSpPr>
          <xdr:cNvPr id="5" name="Group 30"/>
          <xdr:cNvGrpSpPr>
            <a:grpSpLocks/>
          </xdr:cNvGrpSpPr>
        </xdr:nvGrpSpPr>
        <xdr:grpSpPr bwMode="auto">
          <a:xfrm>
            <a:off x="265" y="828"/>
            <a:ext cx="99" cy="168"/>
            <a:chOff x="265" y="828"/>
            <a:chExt cx="99" cy="168"/>
          </a:xfrm>
        </xdr:grpSpPr>
        <xdr:grpSp>
          <xdr:nvGrpSpPr>
            <xdr:cNvPr id="6" name="Group 29"/>
            <xdr:cNvGrpSpPr>
              <a:grpSpLocks/>
            </xdr:cNvGrpSpPr>
          </xdr:nvGrpSpPr>
          <xdr:grpSpPr bwMode="auto">
            <a:xfrm>
              <a:off x="265" y="828"/>
              <a:ext cx="99" cy="79"/>
              <a:chOff x="265" y="828"/>
              <a:chExt cx="99" cy="79"/>
            </a:xfrm>
          </xdr:grpSpPr>
          <xdr:grpSp>
            <xdr:nvGrpSpPr>
              <xdr:cNvPr id="9" name="Group 17"/>
              <xdr:cNvGrpSpPr>
                <a:grpSpLocks/>
              </xdr:cNvGrpSpPr>
            </xdr:nvGrpSpPr>
            <xdr:grpSpPr bwMode="auto">
              <a:xfrm>
                <a:off x="286" y="858"/>
                <a:ext cx="55" cy="46"/>
                <a:chOff x="265" y="700"/>
                <a:chExt cx="55" cy="46"/>
              </a:xfrm>
            </xdr:grpSpPr>
            <xdr:sp macro="" textlink="">
              <xdr:nvSpPr>
                <xdr:cNvPr id="13" name="Oval 18"/>
                <xdr:cNvSpPr>
                  <a:spLocks noChangeArrowheads="1"/>
                </xdr:cNvSpPr>
              </xdr:nvSpPr>
              <xdr:spPr bwMode="auto">
                <a:xfrm>
                  <a:off x="280" y="700"/>
                  <a:ext cx="34" cy="33"/>
                </a:xfrm>
                <a:prstGeom prst="ellipse">
                  <a:avLst/>
                </a:prstGeom>
                <a:gradFill rotWithShape="0">
                  <a:gsLst>
                    <a:gs pos="0">
                      <a:srgbClr val="008000"/>
                    </a:gs>
                    <a:gs pos="100000">
                      <a:srgbClr val="008000">
                        <a:gamma/>
                        <a:shade val="46275"/>
                        <a:invGamma/>
                      </a:srgbClr>
                    </a:gs>
                  </a:gsLst>
                  <a:lin ang="18900000" scaled="1"/>
                </a:gradFill>
                <a:ln w="9525">
                  <a:solidFill>
                    <a:srgbClr val="000000"/>
                  </a:solidFill>
                  <a:round/>
                  <a:headEnd/>
                  <a:tailEnd/>
                </a:ln>
              </xdr:spPr>
            </xdr:sp>
            <xdr:sp macro="" textlink="">
              <xdr:nvSpPr>
                <xdr:cNvPr id="14" name="Oval 19"/>
                <xdr:cNvSpPr>
                  <a:spLocks noChangeArrowheads="1"/>
                </xdr:cNvSpPr>
              </xdr:nvSpPr>
              <xdr:spPr bwMode="auto">
                <a:xfrm>
                  <a:off x="286" y="713"/>
                  <a:ext cx="34" cy="33"/>
                </a:xfrm>
                <a:prstGeom prst="ellipse">
                  <a:avLst/>
                </a:prstGeom>
                <a:gradFill rotWithShape="0">
                  <a:gsLst>
                    <a:gs pos="0">
                      <a:srgbClr val="FF0000"/>
                    </a:gs>
                    <a:gs pos="100000">
                      <a:srgbClr val="FF0000">
                        <a:gamma/>
                        <a:shade val="46275"/>
                        <a:invGamma/>
                      </a:srgbClr>
                    </a:gs>
                  </a:gsLst>
                  <a:lin ang="18900000" scaled="1"/>
                </a:gradFill>
                <a:ln w="9525">
                  <a:solidFill>
                    <a:srgbClr val="000000"/>
                  </a:solidFill>
                  <a:round/>
                  <a:headEnd/>
                  <a:tailEnd/>
                </a:ln>
              </xdr:spPr>
            </xdr:sp>
            <xdr:sp macro="" textlink="">
              <xdr:nvSpPr>
                <xdr:cNvPr id="15" name="Oval 20"/>
                <xdr:cNvSpPr>
                  <a:spLocks noChangeArrowheads="1"/>
                </xdr:cNvSpPr>
              </xdr:nvSpPr>
              <xdr:spPr bwMode="auto">
                <a:xfrm>
                  <a:off x="265" y="709"/>
                  <a:ext cx="34" cy="33"/>
                </a:xfrm>
                <a:prstGeom prst="ellipse">
                  <a:avLst/>
                </a:prstGeom>
                <a:gradFill rotWithShape="0">
                  <a:gsLst>
                    <a:gs pos="0">
                      <a:srgbClr val="0000FF"/>
                    </a:gs>
                    <a:gs pos="100000">
                      <a:srgbClr val="0000FF">
                        <a:gamma/>
                        <a:shade val="46275"/>
                        <a:invGamma/>
                      </a:srgbClr>
                    </a:gs>
                  </a:gsLst>
                  <a:lin ang="18900000" scaled="1"/>
                </a:gradFill>
                <a:ln w="9525">
                  <a:solidFill>
                    <a:srgbClr val="000000"/>
                  </a:solidFill>
                  <a:round/>
                  <a:headEnd/>
                  <a:tailEnd/>
                </a:ln>
              </xdr:spPr>
            </xdr:sp>
          </xdr:grpSp>
          <xdr:sp macro="" textlink="">
            <xdr:nvSpPr>
              <xdr:cNvPr id="10" name="Text Box 21"/>
              <xdr:cNvSpPr txBox="1">
                <a:spLocks noChangeArrowheads="1"/>
              </xdr:cNvSpPr>
            </xdr:nvSpPr>
            <xdr:spPr bwMode="auto">
              <a:xfrm>
                <a:off x="265" y="866"/>
                <a:ext cx="21" cy="31"/>
              </a:xfrm>
              <a:prstGeom prst="rect">
                <a:avLst/>
              </a:prstGeom>
              <a:solidFill>
                <a:srgbClr val="000000"/>
              </a:solidFill>
              <a:ln w="9525">
                <a:noFill/>
                <a:miter lim="800000"/>
                <a:headEnd/>
                <a:tailEnd/>
              </a:ln>
            </xdr:spPr>
            <xdr:txBody>
              <a:bodyPr vertOverflow="clip" wrap="square" lIns="36576" tIns="32004" rIns="0" bIns="0" anchor="t" upright="1"/>
              <a:lstStyle/>
              <a:p>
                <a:pPr algn="l" rtl="0">
                  <a:defRPr sz="1000"/>
                </a:pPr>
                <a:r>
                  <a:rPr lang="en-US" sz="1600" b="1" i="0" strike="noStrike">
                    <a:solidFill>
                      <a:srgbClr val="FF6600"/>
                    </a:solidFill>
                    <a:latin typeface="Arial"/>
                    <a:cs typeface="Arial"/>
                  </a:rPr>
                  <a:t>u</a:t>
                </a:r>
              </a:p>
            </xdr:txBody>
          </xdr:sp>
          <xdr:sp macro="" textlink="">
            <xdr:nvSpPr>
              <xdr:cNvPr id="11" name="Text Box 22"/>
              <xdr:cNvSpPr txBox="1">
                <a:spLocks noChangeArrowheads="1"/>
              </xdr:cNvSpPr>
            </xdr:nvSpPr>
            <xdr:spPr bwMode="auto">
              <a:xfrm>
                <a:off x="317" y="828"/>
                <a:ext cx="21" cy="27"/>
              </a:xfrm>
              <a:prstGeom prst="rect">
                <a:avLst/>
              </a:prstGeom>
              <a:solidFill>
                <a:srgbClr val="000000"/>
              </a:solidFill>
              <a:ln w="9525">
                <a:noFill/>
                <a:miter lim="800000"/>
                <a:headEnd/>
                <a:tailEnd/>
              </a:ln>
            </xdr:spPr>
            <xdr:txBody>
              <a:bodyPr vertOverflow="clip" wrap="square" lIns="36576" tIns="32004" rIns="0" bIns="0" anchor="t" upright="1"/>
              <a:lstStyle/>
              <a:p>
                <a:pPr algn="l" rtl="0">
                  <a:defRPr sz="1000"/>
                </a:pPr>
                <a:r>
                  <a:rPr lang="en-US" sz="1600" b="1" i="0" strike="noStrike">
                    <a:solidFill>
                      <a:srgbClr val="FFCC00"/>
                    </a:solidFill>
                    <a:latin typeface="Arial"/>
                    <a:cs typeface="Arial"/>
                  </a:rPr>
                  <a:t>d</a:t>
                </a:r>
              </a:p>
            </xdr:txBody>
          </xdr:sp>
          <xdr:sp macro="" textlink="">
            <xdr:nvSpPr>
              <xdr:cNvPr id="12" name="Text Box 23"/>
              <xdr:cNvSpPr txBox="1">
                <a:spLocks noChangeArrowheads="1"/>
              </xdr:cNvSpPr>
            </xdr:nvSpPr>
            <xdr:spPr bwMode="auto">
              <a:xfrm>
                <a:off x="343" y="878"/>
                <a:ext cx="21" cy="29"/>
              </a:xfrm>
              <a:prstGeom prst="rect">
                <a:avLst/>
              </a:prstGeom>
              <a:solidFill>
                <a:srgbClr val="000000"/>
              </a:solidFill>
              <a:ln w="9525">
                <a:noFill/>
                <a:miter lim="800000"/>
                <a:headEnd/>
                <a:tailEnd/>
              </a:ln>
            </xdr:spPr>
            <xdr:txBody>
              <a:bodyPr vertOverflow="clip" wrap="square" lIns="36576" tIns="32004" rIns="0" bIns="0" anchor="t" upright="1"/>
              <a:lstStyle/>
              <a:p>
                <a:pPr algn="l" rtl="0">
                  <a:defRPr sz="1000"/>
                </a:pPr>
                <a:r>
                  <a:rPr lang="en-US" sz="1600" b="1" i="0" strike="noStrike">
                    <a:solidFill>
                      <a:srgbClr val="FFCC00"/>
                    </a:solidFill>
                    <a:latin typeface="Arial"/>
                    <a:cs typeface="Arial"/>
                  </a:rPr>
                  <a:t>d</a:t>
                </a:r>
              </a:p>
            </xdr:txBody>
          </xdr:sp>
        </xdr:grpSp>
        <xdr:sp macro="" textlink="">
          <xdr:nvSpPr>
            <xdr:cNvPr id="7" name="Line 24"/>
            <xdr:cNvSpPr>
              <a:spLocks noChangeShapeType="1"/>
            </xdr:cNvSpPr>
          </xdr:nvSpPr>
          <xdr:spPr bwMode="auto">
            <a:xfrm flipV="1">
              <a:off x="315" y="921"/>
              <a:ext cx="0" cy="45"/>
            </a:xfrm>
            <a:prstGeom prst="line">
              <a:avLst/>
            </a:prstGeom>
            <a:noFill/>
            <a:ln w="28575">
              <a:solidFill>
                <a:srgbClr val="FF0000"/>
              </a:solidFill>
              <a:round/>
              <a:headEnd/>
              <a:tailEnd type="triangle" w="med" len="med"/>
            </a:ln>
          </xdr:spPr>
        </xdr:sp>
        <xdr:sp macro="" textlink="">
          <xdr:nvSpPr>
            <xdr:cNvPr id="8" name="Text Box 25"/>
            <xdr:cNvSpPr txBox="1">
              <a:spLocks noChangeArrowheads="1"/>
            </xdr:cNvSpPr>
          </xdr:nvSpPr>
          <xdr:spPr bwMode="auto">
            <a:xfrm>
              <a:off x="272" y="974"/>
              <a:ext cx="84" cy="22"/>
            </a:xfrm>
            <a:prstGeom prst="rect">
              <a:avLst/>
            </a:prstGeom>
            <a:gradFill rotWithShape="0">
              <a:gsLst>
                <a:gs pos="0">
                  <a:srgbClr val="FF9900"/>
                </a:gs>
                <a:gs pos="100000">
                  <a:srgbClr val="FF9900">
                    <a:gamma/>
                    <a:shade val="56078"/>
                    <a:invGamma/>
                  </a:srgbClr>
                </a:gs>
              </a:gsLst>
              <a:lin ang="18900000" scaled="1"/>
            </a:gradFill>
            <a:ln w="9525">
              <a:noFill/>
              <a:miter lim="800000"/>
              <a:headEnd/>
              <a:tailEnd/>
            </a:ln>
          </xdr:spPr>
          <xdr:txBody>
            <a:bodyPr vertOverflow="clip" wrap="square" lIns="36576" tIns="27432" rIns="36576" bIns="0" anchor="t" upright="1"/>
            <a:lstStyle/>
            <a:p>
              <a:pPr algn="ctr" rtl="0">
                <a:defRPr sz="1000"/>
              </a:pPr>
              <a:r>
                <a:rPr lang="el-GR" sz="1200" b="1" i="0" strike="noStrike">
                  <a:solidFill>
                    <a:srgbClr val="000000"/>
                  </a:solidFill>
                  <a:latin typeface="Arial"/>
                  <a:cs typeface="Arial"/>
                </a:rPr>
                <a:t>νετρόνιο</a:t>
              </a:r>
            </a:p>
          </xdr:txBody>
        </xdr:sp>
      </xdr:grp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38100</xdr:colOff>
      <xdr:row>45</xdr:row>
      <xdr:rowOff>194870</xdr:rowOff>
    </xdr:from>
    <xdr:to>
      <xdr:col>2</xdr:col>
      <xdr:colOff>219075</xdr:colOff>
      <xdr:row>46</xdr:row>
      <xdr:rowOff>238923</xdr:rowOff>
    </xdr:to>
    <xdr:sp macro="" textlink="">
      <xdr:nvSpPr>
        <xdr:cNvPr id="2" name="Text Box 1"/>
        <xdr:cNvSpPr txBox="1">
          <a:spLocks noChangeArrowheads="1"/>
        </xdr:cNvSpPr>
      </xdr:nvSpPr>
      <xdr:spPr bwMode="auto">
        <a:xfrm>
          <a:off x="38100" y="11624870"/>
          <a:ext cx="1463675" cy="298053"/>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142875</xdr:colOff>
      <xdr:row>53</xdr:row>
      <xdr:rowOff>19050</xdr:rowOff>
    </xdr:from>
    <xdr:to>
      <xdr:col>8</xdr:col>
      <xdr:colOff>219075</xdr:colOff>
      <xdr:row>53</xdr:row>
      <xdr:rowOff>209550</xdr:rowOff>
    </xdr:to>
    <xdr:sp macro="" textlink="">
      <xdr:nvSpPr>
        <xdr:cNvPr id="2" name="Text Box 1"/>
        <xdr:cNvSpPr txBox="1">
          <a:spLocks noChangeArrowheads="1"/>
        </xdr:cNvSpPr>
      </xdr:nvSpPr>
      <xdr:spPr bwMode="auto">
        <a:xfrm>
          <a:off x="3546475" y="11347450"/>
          <a:ext cx="749300" cy="190500"/>
        </a:xfrm>
        <a:prstGeom prst="rect">
          <a:avLst/>
        </a:prstGeom>
        <a:gradFill rotWithShape="0">
          <a:gsLst>
            <a:gs pos="0">
              <a:srgbClr val="993366"/>
            </a:gs>
            <a:gs pos="100000">
              <a:srgbClr val="993366">
                <a:gamma/>
                <a:shade val="40784"/>
                <a:invGamma/>
              </a:srgbClr>
            </a:gs>
          </a:gsLst>
          <a:lin ang="2700000" scaled="1"/>
        </a:gradFill>
        <a:ln w="9525">
          <a:solidFill>
            <a:srgbClr val="FFFFFF"/>
          </a:solidFill>
          <a:miter lim="800000"/>
          <a:headEnd/>
          <a:tailEnd/>
        </a:ln>
      </xdr:spPr>
      <xdr:txBody>
        <a:bodyPr vertOverflow="clip" wrap="square" lIns="27432" tIns="22860" rIns="27432" bIns="0" anchor="t" upright="1"/>
        <a:lstStyle/>
        <a:p>
          <a:pPr algn="ctr" rtl="0">
            <a:defRPr sz="1000"/>
          </a:pPr>
          <a:r>
            <a:rPr lang="el-GR" sz="1000" b="0" i="0" strike="noStrike">
              <a:solidFill>
                <a:srgbClr val="FFFFFF"/>
              </a:solidFill>
              <a:latin typeface="Arial"/>
              <a:cs typeface="Arial"/>
            </a:rPr>
            <a:t>λανθανίδες</a:t>
          </a:r>
        </a:p>
      </xdr:txBody>
    </xdr:sp>
    <xdr:clientData/>
  </xdr:twoCellAnchor>
  <xdr:twoCellAnchor>
    <xdr:from>
      <xdr:col>6</xdr:col>
      <xdr:colOff>142875</xdr:colOff>
      <xdr:row>54</xdr:row>
      <xdr:rowOff>28575</xdr:rowOff>
    </xdr:from>
    <xdr:to>
      <xdr:col>8</xdr:col>
      <xdr:colOff>219075</xdr:colOff>
      <xdr:row>54</xdr:row>
      <xdr:rowOff>219075</xdr:rowOff>
    </xdr:to>
    <xdr:sp macro="" textlink="">
      <xdr:nvSpPr>
        <xdr:cNvPr id="3" name="Text Box 2"/>
        <xdr:cNvSpPr txBox="1">
          <a:spLocks noChangeArrowheads="1"/>
        </xdr:cNvSpPr>
      </xdr:nvSpPr>
      <xdr:spPr bwMode="auto">
        <a:xfrm>
          <a:off x="3546475" y="11610975"/>
          <a:ext cx="749300" cy="190500"/>
        </a:xfrm>
        <a:prstGeom prst="rect">
          <a:avLst/>
        </a:prstGeom>
        <a:gradFill rotWithShape="0">
          <a:gsLst>
            <a:gs pos="0">
              <a:srgbClr val="800080"/>
            </a:gs>
            <a:gs pos="100000">
              <a:srgbClr val="800080">
                <a:gamma/>
                <a:shade val="46275"/>
                <a:invGamma/>
              </a:srgbClr>
            </a:gs>
          </a:gsLst>
          <a:lin ang="2700000" scaled="1"/>
        </a:gradFill>
        <a:ln w="9525">
          <a:solidFill>
            <a:srgbClr val="FFFFFF"/>
          </a:solidFill>
          <a:miter lim="800000"/>
          <a:headEnd/>
          <a:tailEnd/>
        </a:ln>
      </xdr:spPr>
      <xdr:txBody>
        <a:bodyPr vertOverflow="clip" wrap="square" lIns="27432" tIns="22860" rIns="27432" bIns="0" anchor="t" upright="1"/>
        <a:lstStyle/>
        <a:p>
          <a:pPr algn="ctr" rtl="0">
            <a:defRPr sz="1000"/>
          </a:pPr>
          <a:r>
            <a:rPr lang="el-GR" sz="1000" b="0" i="0" strike="noStrike">
              <a:solidFill>
                <a:srgbClr val="FFFF99"/>
              </a:solidFill>
              <a:latin typeface="Arial"/>
              <a:cs typeface="Arial"/>
            </a:rPr>
            <a:t>ακτινίδες</a:t>
          </a:r>
        </a:p>
      </xdr:txBody>
    </xdr:sp>
    <xdr:clientData/>
  </xdr:twoCellAnchor>
  <xdr:twoCellAnchor>
    <xdr:from>
      <xdr:col>13</xdr:col>
      <xdr:colOff>47625</xdr:colOff>
      <xdr:row>42</xdr:row>
      <xdr:rowOff>114300</xdr:rowOff>
    </xdr:from>
    <xdr:to>
      <xdr:col>13</xdr:col>
      <xdr:colOff>304800</xdr:colOff>
      <xdr:row>42</xdr:row>
      <xdr:rowOff>171450</xdr:rowOff>
    </xdr:to>
    <xdr:grpSp>
      <xdr:nvGrpSpPr>
        <xdr:cNvPr id="4" name="Group 22"/>
        <xdr:cNvGrpSpPr>
          <a:grpSpLocks/>
        </xdr:cNvGrpSpPr>
      </xdr:nvGrpSpPr>
      <xdr:grpSpPr bwMode="auto">
        <a:xfrm>
          <a:off x="5807075" y="8648700"/>
          <a:ext cx="257175" cy="57150"/>
          <a:chOff x="603" y="436"/>
          <a:chExt cx="21" cy="5"/>
        </a:xfrm>
      </xdr:grpSpPr>
      <xdr:sp macro="" textlink="">
        <xdr:nvSpPr>
          <xdr:cNvPr id="5" name="Line 23"/>
          <xdr:cNvSpPr>
            <a:spLocks noChangeShapeType="1"/>
          </xdr:cNvSpPr>
        </xdr:nvSpPr>
        <xdr:spPr bwMode="auto">
          <a:xfrm flipH="1">
            <a:off x="603" y="436"/>
            <a:ext cx="21" cy="0"/>
          </a:xfrm>
          <a:prstGeom prst="line">
            <a:avLst/>
          </a:prstGeom>
          <a:noFill/>
          <a:ln w="19050">
            <a:solidFill>
              <a:srgbClr val="FFFF00"/>
            </a:solidFill>
            <a:round/>
            <a:headEnd/>
            <a:tailEnd/>
          </a:ln>
        </xdr:spPr>
      </xdr:sp>
      <xdr:sp macro="" textlink="">
        <xdr:nvSpPr>
          <xdr:cNvPr id="6" name="Line 24"/>
          <xdr:cNvSpPr>
            <a:spLocks noChangeShapeType="1"/>
          </xdr:cNvSpPr>
        </xdr:nvSpPr>
        <xdr:spPr bwMode="auto">
          <a:xfrm>
            <a:off x="603" y="436"/>
            <a:ext cx="0" cy="5"/>
          </a:xfrm>
          <a:prstGeom prst="line">
            <a:avLst/>
          </a:prstGeom>
          <a:noFill/>
          <a:ln w="19050">
            <a:solidFill>
              <a:srgbClr val="FFFF00"/>
            </a:solidFill>
            <a:round/>
            <a:headEnd/>
            <a:tailEnd/>
          </a:ln>
        </xdr:spPr>
      </xdr:sp>
    </xdr:grpSp>
    <xdr:clientData/>
  </xdr:twoCellAnchor>
  <xdr:twoCellAnchor>
    <xdr:from>
      <xdr:col>15</xdr:col>
      <xdr:colOff>38100</xdr:colOff>
      <xdr:row>42</xdr:row>
      <xdr:rowOff>114300</xdr:rowOff>
    </xdr:from>
    <xdr:to>
      <xdr:col>15</xdr:col>
      <xdr:colOff>295275</xdr:colOff>
      <xdr:row>42</xdr:row>
      <xdr:rowOff>171450</xdr:rowOff>
    </xdr:to>
    <xdr:grpSp>
      <xdr:nvGrpSpPr>
        <xdr:cNvPr id="7" name="Group 25"/>
        <xdr:cNvGrpSpPr>
          <a:grpSpLocks/>
        </xdr:cNvGrpSpPr>
      </xdr:nvGrpSpPr>
      <xdr:grpSpPr bwMode="auto">
        <a:xfrm flipH="1">
          <a:off x="6470650" y="8648700"/>
          <a:ext cx="257175" cy="57150"/>
          <a:chOff x="603" y="436"/>
          <a:chExt cx="21" cy="5"/>
        </a:xfrm>
      </xdr:grpSpPr>
      <xdr:sp macro="" textlink="">
        <xdr:nvSpPr>
          <xdr:cNvPr id="8" name="Line 26"/>
          <xdr:cNvSpPr>
            <a:spLocks noChangeShapeType="1"/>
          </xdr:cNvSpPr>
        </xdr:nvSpPr>
        <xdr:spPr bwMode="auto">
          <a:xfrm flipH="1">
            <a:off x="603" y="436"/>
            <a:ext cx="21" cy="0"/>
          </a:xfrm>
          <a:prstGeom prst="line">
            <a:avLst/>
          </a:prstGeom>
          <a:noFill/>
          <a:ln w="19050">
            <a:solidFill>
              <a:srgbClr val="FFFF00"/>
            </a:solidFill>
            <a:round/>
            <a:headEnd/>
            <a:tailEnd/>
          </a:ln>
        </xdr:spPr>
      </xdr:sp>
      <xdr:sp macro="" textlink="">
        <xdr:nvSpPr>
          <xdr:cNvPr id="9" name="Line 27"/>
          <xdr:cNvSpPr>
            <a:spLocks noChangeShapeType="1"/>
          </xdr:cNvSpPr>
        </xdr:nvSpPr>
        <xdr:spPr bwMode="auto">
          <a:xfrm>
            <a:off x="603" y="436"/>
            <a:ext cx="0" cy="5"/>
          </a:xfrm>
          <a:prstGeom prst="line">
            <a:avLst/>
          </a:prstGeom>
          <a:noFill/>
          <a:ln w="19050">
            <a:solidFill>
              <a:srgbClr val="FFFF00"/>
            </a:solidFill>
            <a:round/>
            <a:headEnd/>
            <a:tailEnd/>
          </a:ln>
        </xdr:spPr>
      </xdr:sp>
    </xdr:grpSp>
    <xdr:clientData/>
  </xdr:twoCellAnchor>
  <xdr:twoCellAnchor>
    <xdr:from>
      <xdr:col>1</xdr:col>
      <xdr:colOff>9525</xdr:colOff>
      <xdr:row>16</xdr:row>
      <xdr:rowOff>19050</xdr:rowOff>
    </xdr:from>
    <xdr:to>
      <xdr:col>23</xdr:col>
      <xdr:colOff>104775</xdr:colOff>
      <xdr:row>17</xdr:row>
      <xdr:rowOff>104775</xdr:rowOff>
    </xdr:to>
    <xdr:grpSp>
      <xdr:nvGrpSpPr>
        <xdr:cNvPr id="10" name="Group 28"/>
        <xdr:cNvGrpSpPr>
          <a:grpSpLocks/>
        </xdr:cNvGrpSpPr>
      </xdr:nvGrpSpPr>
      <xdr:grpSpPr bwMode="auto">
        <a:xfrm>
          <a:off x="460375" y="3270250"/>
          <a:ext cx="8794750" cy="288925"/>
          <a:chOff x="60" y="295"/>
          <a:chExt cx="885" cy="26"/>
        </a:xfrm>
      </xdr:grpSpPr>
      <xdr:sp macro="" textlink="">
        <xdr:nvSpPr>
          <xdr:cNvPr id="11" name="Text Box 29"/>
          <xdr:cNvSpPr txBox="1">
            <a:spLocks noChangeArrowheads="1"/>
          </xdr:cNvSpPr>
        </xdr:nvSpPr>
        <xdr:spPr bwMode="auto">
          <a:xfrm>
            <a:off x="359" y="296"/>
            <a:ext cx="586" cy="24"/>
          </a:xfrm>
          <a:prstGeom prst="rect">
            <a:avLst/>
          </a:prstGeom>
          <a:gradFill rotWithShape="0">
            <a:gsLst>
              <a:gs pos="0">
                <a:srgbClr val="FFCC00"/>
              </a:gs>
              <a:gs pos="100000">
                <a:srgbClr val="FFCC00">
                  <a:gamma/>
                  <a:shade val="64706"/>
                  <a:invGamma/>
                </a:srgbClr>
              </a:gs>
            </a:gsLst>
            <a:lin ang="2700000" scaled="1"/>
          </a:gradFill>
          <a:ln w="9525">
            <a:solidFill>
              <a:srgbClr val="000000"/>
            </a:solidFill>
            <a:miter lim="800000"/>
            <a:headEnd/>
            <a:tailEnd/>
          </a:ln>
        </xdr:spPr>
        <xdr:txBody>
          <a:bodyPr vertOverflow="clip" wrap="square" lIns="27432" tIns="22860" rIns="0" bIns="0" anchor="ctr" anchorCtr="1" upright="1"/>
          <a:lstStyle/>
          <a:p>
            <a:pPr algn="l" rtl="0">
              <a:defRPr sz="1000"/>
            </a:pPr>
            <a:r>
              <a:rPr lang="el-GR" sz="1100" b="0" i="0" strike="noStrike">
                <a:solidFill>
                  <a:srgbClr val="000000"/>
                </a:solidFill>
                <a:latin typeface="Arial"/>
                <a:cs typeface="Arial"/>
              </a:rPr>
              <a:t>Οι ιδιότητες των στοιχείων είναι περιοδική συνάρτηση της σχετικής ατομικής μάζας τους.</a:t>
            </a:r>
          </a:p>
        </xdr:txBody>
      </xdr:sp>
      <xdr:sp macro="" textlink="">
        <xdr:nvSpPr>
          <xdr:cNvPr id="12" name="Text Box 30"/>
          <xdr:cNvSpPr txBox="1">
            <a:spLocks noChangeArrowheads="1"/>
          </xdr:cNvSpPr>
        </xdr:nvSpPr>
        <xdr:spPr bwMode="auto">
          <a:xfrm>
            <a:off x="60" y="295"/>
            <a:ext cx="286" cy="26"/>
          </a:xfrm>
          <a:prstGeom prst="rect">
            <a:avLst/>
          </a:prstGeom>
          <a:solidFill>
            <a:srgbClr val="000000"/>
          </a:solidFill>
          <a:ln w="9525">
            <a:solidFill>
              <a:srgbClr val="FF9900"/>
            </a:solidFill>
            <a:miter lim="800000"/>
            <a:headEnd/>
            <a:tailEnd/>
          </a:ln>
        </xdr:spPr>
        <xdr:txBody>
          <a:bodyPr vertOverflow="clip" wrap="square" lIns="27432" tIns="27432" rIns="27432" bIns="0" anchor="ctr" anchorCtr="1" upright="1"/>
          <a:lstStyle/>
          <a:p>
            <a:pPr algn="ctr" rtl="0">
              <a:defRPr sz="1000"/>
            </a:pPr>
            <a:r>
              <a:rPr lang="el-GR" sz="1100" b="1" i="0" strike="noStrike">
                <a:solidFill>
                  <a:srgbClr val="FF9900"/>
                </a:solidFill>
                <a:latin typeface="Arial"/>
                <a:cs typeface="Arial"/>
              </a:rPr>
              <a:t>Περιοδικός Νόμος (αρχική διατύπωση)</a:t>
            </a:r>
          </a:p>
        </xdr:txBody>
      </xdr:sp>
    </xdr:grpSp>
    <xdr:clientData/>
  </xdr:twoCellAnchor>
  <xdr:twoCellAnchor>
    <xdr:from>
      <xdr:col>1</xdr:col>
      <xdr:colOff>390525</xdr:colOff>
      <xdr:row>21</xdr:row>
      <xdr:rowOff>66675</xdr:rowOff>
    </xdr:from>
    <xdr:to>
      <xdr:col>22</xdr:col>
      <xdr:colOff>295275</xdr:colOff>
      <xdr:row>22</xdr:row>
      <xdr:rowOff>152400</xdr:rowOff>
    </xdr:to>
    <xdr:grpSp>
      <xdr:nvGrpSpPr>
        <xdr:cNvPr id="13" name="Group 31"/>
        <xdr:cNvGrpSpPr>
          <a:grpSpLocks/>
        </xdr:cNvGrpSpPr>
      </xdr:nvGrpSpPr>
      <xdr:grpSpPr bwMode="auto">
        <a:xfrm>
          <a:off x="841375" y="4333875"/>
          <a:ext cx="8267700" cy="288925"/>
          <a:chOff x="100" y="372"/>
          <a:chExt cx="831" cy="26"/>
        </a:xfrm>
      </xdr:grpSpPr>
      <xdr:sp macro="" textlink="">
        <xdr:nvSpPr>
          <xdr:cNvPr id="14" name="Text Box 32"/>
          <xdr:cNvSpPr txBox="1">
            <a:spLocks noChangeArrowheads="1"/>
          </xdr:cNvSpPr>
        </xdr:nvSpPr>
        <xdr:spPr bwMode="auto">
          <a:xfrm>
            <a:off x="359" y="373"/>
            <a:ext cx="572" cy="24"/>
          </a:xfrm>
          <a:prstGeom prst="rect">
            <a:avLst/>
          </a:prstGeom>
          <a:gradFill rotWithShape="0">
            <a:gsLst>
              <a:gs pos="0">
                <a:srgbClr val="FF9900"/>
              </a:gs>
              <a:gs pos="100000">
                <a:srgbClr val="FF9900">
                  <a:gamma/>
                  <a:shade val="64706"/>
                  <a:invGamma/>
                </a:srgbClr>
              </a:gs>
            </a:gsLst>
            <a:lin ang="2700000" scaled="1"/>
          </a:gradFill>
          <a:ln w="9525">
            <a:solidFill>
              <a:srgbClr val="000000"/>
            </a:solidFill>
            <a:miter lim="800000"/>
            <a:headEnd/>
            <a:tailEnd/>
          </a:ln>
        </xdr:spPr>
        <xdr:txBody>
          <a:bodyPr vertOverflow="clip" wrap="square" lIns="27432" tIns="22860" rIns="0" bIns="0" anchor="ctr" anchorCtr="1" upright="1"/>
          <a:lstStyle/>
          <a:p>
            <a:pPr algn="l" rtl="0">
              <a:defRPr sz="1000"/>
            </a:pPr>
            <a:r>
              <a:rPr lang="el-GR" sz="1100" b="0" i="0" strike="noStrike">
                <a:solidFill>
                  <a:srgbClr val="000000"/>
                </a:solidFill>
                <a:latin typeface="Arial"/>
                <a:cs typeface="Arial"/>
              </a:rPr>
              <a:t>Οι ιδιότητες των στοιχείων είναι περιοδική συνάρτηση του ατομικού αριθμού τους.</a:t>
            </a:r>
          </a:p>
        </xdr:txBody>
      </xdr:sp>
      <xdr:sp macro="" textlink="">
        <xdr:nvSpPr>
          <xdr:cNvPr id="15" name="Text Box 33"/>
          <xdr:cNvSpPr txBox="1">
            <a:spLocks noChangeArrowheads="1"/>
          </xdr:cNvSpPr>
        </xdr:nvSpPr>
        <xdr:spPr bwMode="auto">
          <a:xfrm>
            <a:off x="100" y="372"/>
            <a:ext cx="246" cy="26"/>
          </a:xfrm>
          <a:prstGeom prst="rect">
            <a:avLst/>
          </a:prstGeom>
          <a:solidFill>
            <a:srgbClr val="000000"/>
          </a:solidFill>
          <a:ln w="9525">
            <a:solidFill>
              <a:srgbClr val="FF6600"/>
            </a:solidFill>
            <a:miter lim="800000"/>
            <a:headEnd/>
            <a:tailEnd/>
          </a:ln>
        </xdr:spPr>
        <xdr:txBody>
          <a:bodyPr vertOverflow="clip" wrap="square" lIns="27432" tIns="27432" rIns="27432" bIns="0" anchor="ctr" anchorCtr="1" upright="1"/>
          <a:lstStyle/>
          <a:p>
            <a:pPr algn="ctr" rtl="0">
              <a:defRPr sz="1000"/>
            </a:pPr>
            <a:r>
              <a:rPr lang="el-GR" sz="1100" b="1" i="0" strike="noStrike">
                <a:solidFill>
                  <a:srgbClr val="FF6600"/>
                </a:solidFill>
                <a:latin typeface="Arial"/>
                <a:cs typeface="Arial"/>
              </a:rPr>
              <a:t>Σύγχρονος Περιοδικός Νόμος</a:t>
            </a:r>
          </a:p>
        </xdr:txBody>
      </xdr:sp>
    </xdr:grpSp>
    <xdr:clientData/>
  </xdr:twoCellAnchor>
  <xdr:twoCellAnchor>
    <xdr:from>
      <xdr:col>0</xdr:col>
      <xdr:colOff>38100</xdr:colOff>
      <xdr:row>80</xdr:row>
      <xdr:rowOff>104775</xdr:rowOff>
    </xdr:from>
    <xdr:to>
      <xdr:col>3</xdr:col>
      <xdr:colOff>85725</xdr:colOff>
      <xdr:row>81</xdr:row>
      <xdr:rowOff>133350</xdr:rowOff>
    </xdr:to>
    <xdr:sp macro="" textlink="">
      <xdr:nvSpPr>
        <xdr:cNvPr id="16" name="Text Box 34"/>
        <xdr:cNvSpPr txBox="1">
          <a:spLocks noChangeArrowheads="1"/>
        </xdr:cNvSpPr>
      </xdr:nvSpPr>
      <xdr:spPr bwMode="auto">
        <a:xfrm>
          <a:off x="38100" y="17224375"/>
          <a:ext cx="1679575" cy="231775"/>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5</xdr:col>
      <xdr:colOff>28575</xdr:colOff>
      <xdr:row>99</xdr:row>
      <xdr:rowOff>47628</xdr:rowOff>
    </xdr:from>
    <xdr:to>
      <xdr:col>5</xdr:col>
      <xdr:colOff>460575</xdr:colOff>
      <xdr:row>100</xdr:row>
      <xdr:rowOff>47628</xdr:rowOff>
    </xdr:to>
    <xdr:sp macro="" textlink="">
      <xdr:nvSpPr>
        <xdr:cNvPr id="17" name="AutoShape 35"/>
        <xdr:cNvSpPr>
          <a:spLocks noChangeArrowheads="1"/>
        </xdr:cNvSpPr>
      </xdr:nvSpPr>
      <xdr:spPr bwMode="auto">
        <a:xfrm>
          <a:off x="2841625" y="21028028"/>
          <a:ext cx="432000" cy="203200"/>
        </a:xfrm>
        <a:prstGeom prst="rightArrow">
          <a:avLst>
            <a:gd name="adj1" fmla="val 50000"/>
            <a:gd name="adj2" fmla="val 72368"/>
          </a:avLst>
        </a:prstGeom>
        <a:gradFill rotWithShape="1">
          <a:gsLst>
            <a:gs pos="0">
              <a:srgbClr val="FF0000">
                <a:gamma/>
                <a:shade val="14902"/>
                <a:invGamma/>
              </a:srgbClr>
            </a:gs>
            <a:gs pos="100000">
              <a:srgbClr val="FF0000"/>
            </a:gs>
          </a:gsLst>
          <a:lin ang="2700000" scaled="1"/>
        </a:gradFill>
        <a:ln w="9525">
          <a:solidFill>
            <a:srgbClr val="000000"/>
          </a:solidFill>
          <a:miter lim="800000"/>
          <a:headEnd/>
          <a:tailEnd/>
        </a:ln>
      </xdr:spPr>
    </xdr:sp>
    <xdr:clientData/>
  </xdr:twoCellAnchor>
  <xdr:twoCellAnchor>
    <xdr:from>
      <xdr:col>5</xdr:col>
      <xdr:colOff>28575</xdr:colOff>
      <xdr:row>106</xdr:row>
      <xdr:rowOff>50802</xdr:rowOff>
    </xdr:from>
    <xdr:to>
      <xdr:col>5</xdr:col>
      <xdr:colOff>460575</xdr:colOff>
      <xdr:row>107</xdr:row>
      <xdr:rowOff>50802</xdr:rowOff>
    </xdr:to>
    <xdr:sp macro="" textlink="">
      <xdr:nvSpPr>
        <xdr:cNvPr id="18" name="AutoShape 36"/>
        <xdr:cNvSpPr>
          <a:spLocks noChangeArrowheads="1"/>
        </xdr:cNvSpPr>
      </xdr:nvSpPr>
      <xdr:spPr bwMode="auto">
        <a:xfrm>
          <a:off x="2841625" y="22656802"/>
          <a:ext cx="432000" cy="203200"/>
        </a:xfrm>
        <a:prstGeom prst="rightArrow">
          <a:avLst>
            <a:gd name="adj1" fmla="val 50000"/>
            <a:gd name="adj2" fmla="val 72368"/>
          </a:avLst>
        </a:prstGeom>
        <a:gradFill rotWithShape="1">
          <a:gsLst>
            <a:gs pos="0">
              <a:srgbClr val="FF0000">
                <a:gamma/>
                <a:shade val="14902"/>
                <a:invGamma/>
              </a:srgbClr>
            </a:gs>
            <a:gs pos="100000">
              <a:srgbClr val="FF0000"/>
            </a:gs>
          </a:gsLst>
          <a:lin ang="2700000" scaled="1"/>
        </a:gradFill>
        <a:ln w="9525">
          <a:solidFill>
            <a:srgbClr val="000000"/>
          </a:solidFill>
          <a:miter lim="800000"/>
          <a:headEnd/>
          <a:tailEnd/>
        </a:ln>
      </xdr:spPr>
    </xdr:sp>
    <xdr:clientData/>
  </xdr:twoCellAnchor>
  <xdr:twoCellAnchor>
    <xdr:from>
      <xdr:col>6</xdr:col>
      <xdr:colOff>57150</xdr:colOff>
      <xdr:row>111</xdr:row>
      <xdr:rowOff>95250</xdr:rowOff>
    </xdr:from>
    <xdr:to>
      <xdr:col>8</xdr:col>
      <xdr:colOff>247650</xdr:colOff>
      <xdr:row>112</xdr:row>
      <xdr:rowOff>152400</xdr:rowOff>
    </xdr:to>
    <xdr:sp macro="" textlink="">
      <xdr:nvSpPr>
        <xdr:cNvPr id="19" name="Text Box 37"/>
        <xdr:cNvSpPr txBox="1">
          <a:spLocks noChangeArrowheads="1"/>
        </xdr:cNvSpPr>
      </xdr:nvSpPr>
      <xdr:spPr bwMode="auto">
        <a:xfrm>
          <a:off x="3460750" y="23920450"/>
          <a:ext cx="863600" cy="260350"/>
        </a:xfrm>
        <a:prstGeom prst="rect">
          <a:avLst/>
        </a:prstGeom>
        <a:solidFill>
          <a:srgbClr val="333300"/>
        </a:solidFill>
        <a:ln w="9525">
          <a:solidFill>
            <a:srgbClr val="FFCC00"/>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6600"/>
              </a:solidFill>
              <a:latin typeface="Arial"/>
              <a:cs typeface="Arial"/>
            </a:rPr>
            <a:t>ΠΡΟΣΟΧΗ!</a:t>
          </a:r>
        </a:p>
      </xdr:txBody>
    </xdr:sp>
    <xdr:clientData/>
  </xdr:twoCellAnchor>
  <xdr:twoCellAnchor>
    <xdr:from>
      <xdr:col>5</xdr:col>
      <xdr:colOff>333375</xdr:colOff>
      <xdr:row>76</xdr:row>
      <xdr:rowOff>47625</xdr:rowOff>
    </xdr:from>
    <xdr:to>
      <xdr:col>5</xdr:col>
      <xdr:colOff>477375</xdr:colOff>
      <xdr:row>76</xdr:row>
      <xdr:rowOff>191625</xdr:rowOff>
    </xdr:to>
    <xdr:sp macro="" textlink="">
      <xdr:nvSpPr>
        <xdr:cNvPr id="20" name="Oval 38"/>
        <xdr:cNvSpPr>
          <a:spLocks noChangeArrowheads="1"/>
        </xdr:cNvSpPr>
      </xdr:nvSpPr>
      <xdr:spPr bwMode="auto">
        <a:xfrm>
          <a:off x="3146425" y="16354425"/>
          <a:ext cx="144000" cy="144000"/>
        </a:xfrm>
        <a:prstGeom prst="ellipse">
          <a:avLst/>
        </a:prstGeom>
        <a:gradFill rotWithShape="1">
          <a:gsLst>
            <a:gs pos="0">
              <a:srgbClr val="FF6600">
                <a:gamma/>
                <a:shade val="0"/>
                <a:invGamma/>
              </a:srgbClr>
            </a:gs>
            <a:gs pos="100000">
              <a:srgbClr val="FF6600"/>
            </a:gs>
          </a:gsLst>
          <a:lin ang="2700000" scaled="1"/>
        </a:gradFill>
        <a:ln w="9525">
          <a:solidFill>
            <a:srgbClr val="000000"/>
          </a:solidFill>
          <a:round/>
          <a:headEnd/>
          <a:tailEnd/>
        </a:ln>
      </xdr:spPr>
    </xdr:sp>
    <xdr:clientData/>
  </xdr:twoCellAnchor>
  <xdr:twoCellAnchor>
    <xdr:from>
      <xdr:col>0</xdr:col>
      <xdr:colOff>38100</xdr:colOff>
      <xdr:row>138</xdr:row>
      <xdr:rowOff>171450</xdr:rowOff>
    </xdr:from>
    <xdr:to>
      <xdr:col>3</xdr:col>
      <xdr:colOff>0</xdr:colOff>
      <xdr:row>139</xdr:row>
      <xdr:rowOff>190500</xdr:rowOff>
    </xdr:to>
    <xdr:sp macro="" textlink="">
      <xdr:nvSpPr>
        <xdr:cNvPr id="21" name="Text Box 39"/>
        <xdr:cNvSpPr txBox="1">
          <a:spLocks noChangeArrowheads="1"/>
        </xdr:cNvSpPr>
      </xdr:nvSpPr>
      <xdr:spPr bwMode="auto">
        <a:xfrm>
          <a:off x="38100" y="29889450"/>
          <a:ext cx="1593850" cy="222250"/>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1</xdr:col>
      <xdr:colOff>19050</xdr:colOff>
      <xdr:row>149</xdr:row>
      <xdr:rowOff>66675</xdr:rowOff>
    </xdr:from>
    <xdr:to>
      <xdr:col>4</xdr:col>
      <xdr:colOff>228600</xdr:colOff>
      <xdr:row>150</xdr:row>
      <xdr:rowOff>133350</xdr:rowOff>
    </xdr:to>
    <xdr:sp macro="" textlink="">
      <xdr:nvSpPr>
        <xdr:cNvPr id="22" name="Text Box 40"/>
        <xdr:cNvSpPr txBox="1">
          <a:spLocks noChangeArrowheads="1"/>
        </xdr:cNvSpPr>
      </xdr:nvSpPr>
      <xdr:spPr bwMode="auto">
        <a:xfrm>
          <a:off x="469900" y="32019875"/>
          <a:ext cx="1981200" cy="269875"/>
        </a:xfrm>
        <a:prstGeom prst="rect">
          <a:avLst/>
        </a:prstGeom>
        <a:solidFill>
          <a:srgbClr val="800000"/>
        </a:soli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ΑΣΚΗΣΕΙΣ - ΠΡΟΒΛΗΜΑΤΑ</a:t>
          </a:r>
        </a:p>
      </xdr:txBody>
    </xdr:sp>
    <xdr:clientData/>
  </xdr:twoCellAnchor>
  <xdr:twoCellAnchor>
    <xdr:from>
      <xdr:col>1</xdr:col>
      <xdr:colOff>38100</xdr:colOff>
      <xdr:row>105</xdr:row>
      <xdr:rowOff>168275</xdr:rowOff>
    </xdr:from>
    <xdr:to>
      <xdr:col>2</xdr:col>
      <xdr:colOff>438150</xdr:colOff>
      <xdr:row>106</xdr:row>
      <xdr:rowOff>200025</xdr:rowOff>
    </xdr:to>
    <xdr:sp macro="" textlink="">
      <xdr:nvSpPr>
        <xdr:cNvPr id="23" name="Text Box 41"/>
        <xdr:cNvSpPr txBox="1">
          <a:spLocks noChangeArrowheads="1"/>
        </xdr:cNvSpPr>
      </xdr:nvSpPr>
      <xdr:spPr bwMode="auto">
        <a:xfrm>
          <a:off x="488950" y="21961475"/>
          <a:ext cx="990600" cy="234950"/>
        </a:xfrm>
        <a:prstGeom prst="rect">
          <a:avLst/>
        </a:prstGeom>
        <a:solidFill>
          <a:srgbClr val="800000"/>
        </a:solidFill>
        <a:ln w="9525">
          <a:solidFill>
            <a:srgbClr val="FFFF99"/>
          </a:solidFill>
          <a:miter lim="800000"/>
          <a:headEnd/>
          <a:tailEnd/>
        </a:ln>
      </xdr:spPr>
      <xdr:txBody>
        <a:bodyPr vertOverflow="clip" wrap="square" lIns="27432" tIns="22860" rIns="27432" bIns="22860" anchor="ctr" upright="1"/>
        <a:lstStyle/>
        <a:p>
          <a:pPr algn="ctr" rtl="1">
            <a:defRPr sz="1000"/>
          </a:pPr>
          <a:r>
            <a:rPr lang="el-GR" sz="1000" b="1" i="0" strike="noStrike">
              <a:solidFill>
                <a:srgbClr val="FFFF99"/>
              </a:solidFill>
              <a:latin typeface="Arial"/>
              <a:cs typeface="Arial"/>
            </a:rPr>
            <a:t>ΠΑΡΑΤΗΡΗΣΗ</a:t>
          </a:r>
        </a:p>
      </xdr:txBody>
    </xdr:sp>
    <xdr:clientData/>
  </xdr:twoCellAnchor>
  <xdr:twoCellAnchor>
    <xdr:from>
      <xdr:col>5</xdr:col>
      <xdr:colOff>76200</xdr:colOff>
      <xdr:row>38</xdr:row>
      <xdr:rowOff>114300</xdr:rowOff>
    </xdr:from>
    <xdr:to>
      <xdr:col>23</xdr:col>
      <xdr:colOff>295275</xdr:colOff>
      <xdr:row>52</xdr:row>
      <xdr:rowOff>161925</xdr:rowOff>
    </xdr:to>
    <xdr:grpSp>
      <xdr:nvGrpSpPr>
        <xdr:cNvPr id="24" name="Group 51"/>
        <xdr:cNvGrpSpPr>
          <a:grpSpLocks/>
        </xdr:cNvGrpSpPr>
      </xdr:nvGrpSpPr>
      <xdr:grpSpPr bwMode="auto">
        <a:xfrm>
          <a:off x="2889250" y="7835900"/>
          <a:ext cx="6556375" cy="3248025"/>
          <a:chOff x="289" y="773"/>
          <a:chExt cx="662" cy="321"/>
        </a:xfrm>
      </xdr:grpSpPr>
      <xdr:grpSp>
        <xdr:nvGrpSpPr>
          <xdr:cNvPr id="25" name="Group 3"/>
          <xdr:cNvGrpSpPr>
            <a:grpSpLocks/>
          </xdr:cNvGrpSpPr>
        </xdr:nvGrpSpPr>
        <xdr:grpSpPr bwMode="auto">
          <a:xfrm>
            <a:off x="289" y="787"/>
            <a:ext cx="77" cy="97"/>
            <a:chOff x="303" y="717"/>
            <a:chExt cx="77" cy="95"/>
          </a:xfrm>
        </xdr:grpSpPr>
        <xdr:sp macro="" textlink="">
          <xdr:nvSpPr>
            <xdr:cNvPr id="48" name="Text Box 4"/>
            <xdr:cNvSpPr txBox="1">
              <a:spLocks noChangeArrowheads="1"/>
            </xdr:cNvSpPr>
          </xdr:nvSpPr>
          <xdr:spPr bwMode="auto">
            <a:xfrm>
              <a:off x="303" y="717"/>
              <a:ext cx="59" cy="20"/>
            </a:xfrm>
            <a:prstGeom prst="rect">
              <a:avLst/>
            </a:prstGeom>
            <a:gradFill rotWithShape="0">
              <a:gsLst>
                <a:gs pos="0">
                  <a:srgbClr val="FFFF00"/>
                </a:gs>
                <a:gs pos="100000">
                  <a:srgbClr val="FFFF00">
                    <a:gamma/>
                    <a:shade val="68627"/>
                    <a:invGamma/>
                  </a:srgbClr>
                </a:gs>
              </a:gsLst>
              <a:lin ang="2700000" scaled="1"/>
            </a:gradFill>
            <a:ln w="9525">
              <a:solidFill>
                <a:srgbClr val="000000"/>
              </a:solidFill>
              <a:miter lim="800000"/>
              <a:headEnd/>
              <a:tailEnd/>
            </a:ln>
          </xdr:spPr>
          <xdr:txBody>
            <a:bodyPr vertOverflow="clip" wrap="square" lIns="27432" tIns="22860" rIns="27432" bIns="0" anchor="t" upright="1"/>
            <a:lstStyle/>
            <a:p>
              <a:pPr algn="ctr" rtl="0">
                <a:defRPr sz="1000"/>
              </a:pPr>
              <a:r>
                <a:rPr lang="el-GR" sz="1000" b="0" i="0" strike="noStrike">
                  <a:solidFill>
                    <a:srgbClr val="000000"/>
                  </a:solidFill>
                  <a:latin typeface="Arial"/>
                  <a:cs typeface="Arial"/>
                </a:rPr>
                <a:t>αλκάλια</a:t>
              </a:r>
            </a:p>
          </xdr:txBody>
        </xdr:sp>
        <xdr:grpSp>
          <xdr:nvGrpSpPr>
            <xdr:cNvPr id="49" name="Group 5"/>
            <xdr:cNvGrpSpPr>
              <a:grpSpLocks/>
            </xdr:cNvGrpSpPr>
          </xdr:nvGrpSpPr>
          <xdr:grpSpPr bwMode="auto">
            <a:xfrm>
              <a:off x="363" y="727"/>
              <a:ext cx="17" cy="85"/>
              <a:chOff x="362" y="394"/>
              <a:chExt cx="17" cy="77"/>
            </a:xfrm>
          </xdr:grpSpPr>
          <xdr:sp macro="" textlink="">
            <xdr:nvSpPr>
              <xdr:cNvPr id="50" name="Line 6"/>
              <xdr:cNvSpPr>
                <a:spLocks noChangeShapeType="1"/>
              </xdr:cNvSpPr>
            </xdr:nvSpPr>
            <xdr:spPr bwMode="auto">
              <a:xfrm flipV="1">
                <a:off x="379" y="395"/>
                <a:ext cx="0" cy="76"/>
              </a:xfrm>
              <a:prstGeom prst="line">
                <a:avLst/>
              </a:prstGeom>
              <a:noFill/>
              <a:ln w="9525">
                <a:solidFill>
                  <a:srgbClr val="FFFF00"/>
                </a:solidFill>
                <a:round/>
                <a:headEnd/>
                <a:tailEnd/>
              </a:ln>
            </xdr:spPr>
          </xdr:sp>
          <xdr:sp macro="" textlink="">
            <xdr:nvSpPr>
              <xdr:cNvPr id="51" name="Line 7"/>
              <xdr:cNvSpPr>
                <a:spLocks noChangeShapeType="1"/>
              </xdr:cNvSpPr>
            </xdr:nvSpPr>
            <xdr:spPr bwMode="auto">
              <a:xfrm flipH="1">
                <a:off x="362" y="394"/>
                <a:ext cx="17" cy="0"/>
              </a:xfrm>
              <a:prstGeom prst="line">
                <a:avLst/>
              </a:prstGeom>
              <a:noFill/>
              <a:ln w="9525">
                <a:solidFill>
                  <a:srgbClr val="FFFF00"/>
                </a:solidFill>
                <a:round/>
                <a:headEnd/>
                <a:tailEnd/>
              </a:ln>
            </xdr:spPr>
          </xdr:sp>
        </xdr:grpSp>
      </xdr:grpSp>
      <xdr:grpSp>
        <xdr:nvGrpSpPr>
          <xdr:cNvPr id="26" name="Group 8"/>
          <xdr:cNvGrpSpPr>
            <a:grpSpLocks/>
          </xdr:cNvGrpSpPr>
        </xdr:nvGrpSpPr>
        <xdr:grpSpPr bwMode="auto">
          <a:xfrm>
            <a:off x="403" y="788"/>
            <a:ext cx="116" cy="96"/>
            <a:chOff x="417" y="718"/>
            <a:chExt cx="116" cy="94"/>
          </a:xfrm>
        </xdr:grpSpPr>
        <xdr:sp macro="" textlink="">
          <xdr:nvSpPr>
            <xdr:cNvPr id="44" name="Text Box 9"/>
            <xdr:cNvSpPr txBox="1">
              <a:spLocks noChangeArrowheads="1"/>
            </xdr:cNvSpPr>
          </xdr:nvSpPr>
          <xdr:spPr bwMode="auto">
            <a:xfrm>
              <a:off x="425" y="718"/>
              <a:ext cx="108" cy="21"/>
            </a:xfrm>
            <a:prstGeom prst="rect">
              <a:avLst/>
            </a:prstGeom>
            <a:gradFill rotWithShape="0">
              <a:gsLst>
                <a:gs pos="0">
                  <a:srgbClr val="99CC00"/>
                </a:gs>
                <a:gs pos="100000">
                  <a:srgbClr val="99CC00">
                    <a:gamma/>
                    <a:shade val="64706"/>
                    <a:invGamma/>
                  </a:srgbClr>
                </a:gs>
              </a:gsLst>
              <a:lin ang="2700000" scaled="1"/>
            </a:gradFill>
            <a:ln w="9525">
              <a:solidFill>
                <a:srgbClr val="000000"/>
              </a:solidFill>
              <a:miter lim="800000"/>
              <a:headEnd/>
              <a:tailEnd/>
            </a:ln>
          </xdr:spPr>
          <xdr:txBody>
            <a:bodyPr vertOverflow="clip" wrap="square" lIns="27432" tIns="22860" rIns="27432" bIns="0" anchor="t" upright="1"/>
            <a:lstStyle/>
            <a:p>
              <a:pPr algn="ctr" rtl="0">
                <a:defRPr sz="1000"/>
              </a:pPr>
              <a:r>
                <a:rPr lang="el-GR" sz="1000" b="0" i="0" strike="noStrike">
                  <a:solidFill>
                    <a:srgbClr val="000000"/>
                  </a:solidFill>
                  <a:latin typeface="Arial"/>
                  <a:cs typeface="Arial"/>
                </a:rPr>
                <a:t>αλκαλικές γαίες</a:t>
              </a:r>
            </a:p>
          </xdr:txBody>
        </xdr:sp>
        <xdr:grpSp>
          <xdr:nvGrpSpPr>
            <xdr:cNvPr id="45" name="Group 10"/>
            <xdr:cNvGrpSpPr>
              <a:grpSpLocks/>
            </xdr:cNvGrpSpPr>
          </xdr:nvGrpSpPr>
          <xdr:grpSpPr bwMode="auto">
            <a:xfrm>
              <a:off x="417" y="729"/>
              <a:ext cx="7" cy="83"/>
              <a:chOff x="417" y="396"/>
              <a:chExt cx="7" cy="75"/>
            </a:xfrm>
          </xdr:grpSpPr>
          <xdr:sp macro="" textlink="">
            <xdr:nvSpPr>
              <xdr:cNvPr id="46" name="Line 11"/>
              <xdr:cNvSpPr>
                <a:spLocks noChangeShapeType="1"/>
              </xdr:cNvSpPr>
            </xdr:nvSpPr>
            <xdr:spPr bwMode="auto">
              <a:xfrm flipV="1">
                <a:off x="417" y="396"/>
                <a:ext cx="0" cy="75"/>
              </a:xfrm>
              <a:prstGeom prst="line">
                <a:avLst/>
              </a:prstGeom>
              <a:noFill/>
              <a:ln w="9525">
                <a:solidFill>
                  <a:srgbClr val="99CC00"/>
                </a:solidFill>
                <a:round/>
                <a:headEnd/>
                <a:tailEnd/>
              </a:ln>
            </xdr:spPr>
          </xdr:sp>
          <xdr:sp macro="" textlink="">
            <xdr:nvSpPr>
              <xdr:cNvPr id="47" name="Line 12"/>
              <xdr:cNvSpPr>
                <a:spLocks noChangeShapeType="1"/>
              </xdr:cNvSpPr>
            </xdr:nvSpPr>
            <xdr:spPr bwMode="auto">
              <a:xfrm>
                <a:off x="417" y="396"/>
                <a:ext cx="7" cy="0"/>
              </a:xfrm>
              <a:prstGeom prst="line">
                <a:avLst/>
              </a:prstGeom>
              <a:noFill/>
              <a:ln w="9525">
                <a:solidFill>
                  <a:srgbClr val="99CC00"/>
                </a:solidFill>
                <a:round/>
                <a:headEnd/>
                <a:tailEnd/>
              </a:ln>
            </xdr:spPr>
          </xdr:sp>
        </xdr:grpSp>
      </xdr:grpSp>
      <xdr:grpSp>
        <xdr:nvGrpSpPr>
          <xdr:cNvPr id="27" name="Group 13"/>
          <xdr:cNvGrpSpPr>
            <a:grpSpLocks/>
          </xdr:cNvGrpSpPr>
        </xdr:nvGrpSpPr>
        <xdr:grpSpPr bwMode="auto">
          <a:xfrm>
            <a:off x="788" y="788"/>
            <a:ext cx="108" cy="96"/>
            <a:chOff x="802" y="718"/>
            <a:chExt cx="108" cy="94"/>
          </a:xfrm>
        </xdr:grpSpPr>
        <xdr:sp macro="" textlink="">
          <xdr:nvSpPr>
            <xdr:cNvPr id="39" name="Text Box 14"/>
            <xdr:cNvSpPr txBox="1">
              <a:spLocks noChangeArrowheads="1"/>
            </xdr:cNvSpPr>
          </xdr:nvSpPr>
          <xdr:spPr bwMode="auto">
            <a:xfrm>
              <a:off x="802" y="718"/>
              <a:ext cx="65" cy="20"/>
            </a:xfrm>
            <a:prstGeom prst="rect">
              <a:avLst/>
            </a:prstGeom>
            <a:gradFill rotWithShape="0">
              <a:gsLst>
                <a:gs pos="0">
                  <a:srgbClr val="FF00FF"/>
                </a:gs>
                <a:gs pos="100000">
                  <a:srgbClr val="FF00FF">
                    <a:gamma/>
                    <a:shade val="72941"/>
                    <a:invGamma/>
                  </a:srgbClr>
                </a:gs>
              </a:gsLst>
              <a:lin ang="2700000" scaled="1"/>
            </a:gradFill>
            <a:ln w="9525">
              <a:solidFill>
                <a:srgbClr val="000000"/>
              </a:solidFill>
              <a:miter lim="800000"/>
              <a:headEnd/>
              <a:tailEnd/>
            </a:ln>
          </xdr:spPr>
          <xdr:txBody>
            <a:bodyPr vertOverflow="clip" wrap="square" lIns="27432" tIns="22860" rIns="27432" bIns="0" anchor="t" upright="1"/>
            <a:lstStyle/>
            <a:p>
              <a:pPr algn="ctr" rtl="0">
                <a:defRPr sz="1000"/>
              </a:pPr>
              <a:r>
                <a:rPr lang="el-GR" sz="1000" b="0" i="0" strike="noStrike">
                  <a:solidFill>
                    <a:srgbClr val="000000"/>
                  </a:solidFill>
                  <a:latin typeface="Arial"/>
                  <a:cs typeface="Arial"/>
                </a:rPr>
                <a:t>αλογόνα</a:t>
              </a:r>
            </a:p>
          </xdr:txBody>
        </xdr:sp>
        <xdr:grpSp>
          <xdr:nvGrpSpPr>
            <xdr:cNvPr id="40" name="Group 15"/>
            <xdr:cNvGrpSpPr>
              <a:grpSpLocks/>
            </xdr:cNvGrpSpPr>
          </xdr:nvGrpSpPr>
          <xdr:grpSpPr bwMode="auto">
            <a:xfrm>
              <a:off x="836" y="739"/>
              <a:ext cx="74" cy="73"/>
              <a:chOff x="836" y="405"/>
              <a:chExt cx="74" cy="65"/>
            </a:xfrm>
          </xdr:grpSpPr>
          <xdr:sp macro="" textlink="">
            <xdr:nvSpPr>
              <xdr:cNvPr id="41" name="Line 16"/>
              <xdr:cNvSpPr>
                <a:spLocks noChangeShapeType="1"/>
              </xdr:cNvSpPr>
            </xdr:nvSpPr>
            <xdr:spPr bwMode="auto">
              <a:xfrm flipV="1">
                <a:off x="910" y="453"/>
                <a:ext cx="0" cy="17"/>
              </a:xfrm>
              <a:prstGeom prst="line">
                <a:avLst/>
              </a:prstGeom>
              <a:noFill/>
              <a:ln w="9525">
                <a:solidFill>
                  <a:srgbClr val="FF00FF"/>
                </a:solidFill>
                <a:round/>
                <a:headEnd/>
                <a:tailEnd/>
              </a:ln>
            </xdr:spPr>
          </xdr:sp>
          <xdr:sp macro="" textlink="">
            <xdr:nvSpPr>
              <xdr:cNvPr id="42" name="Line 17"/>
              <xdr:cNvSpPr>
                <a:spLocks noChangeShapeType="1"/>
              </xdr:cNvSpPr>
            </xdr:nvSpPr>
            <xdr:spPr bwMode="auto">
              <a:xfrm flipH="1">
                <a:off x="836" y="453"/>
                <a:ext cx="74" cy="0"/>
              </a:xfrm>
              <a:prstGeom prst="line">
                <a:avLst/>
              </a:prstGeom>
              <a:noFill/>
              <a:ln w="9525">
                <a:solidFill>
                  <a:srgbClr val="FF00FF"/>
                </a:solidFill>
                <a:round/>
                <a:headEnd/>
                <a:tailEnd/>
              </a:ln>
            </xdr:spPr>
          </xdr:sp>
          <xdr:sp macro="" textlink="">
            <xdr:nvSpPr>
              <xdr:cNvPr id="43" name="Line 18"/>
              <xdr:cNvSpPr>
                <a:spLocks noChangeShapeType="1"/>
              </xdr:cNvSpPr>
            </xdr:nvSpPr>
            <xdr:spPr bwMode="auto">
              <a:xfrm flipV="1">
                <a:off x="836" y="405"/>
                <a:ext cx="0" cy="48"/>
              </a:xfrm>
              <a:prstGeom prst="line">
                <a:avLst/>
              </a:prstGeom>
              <a:noFill/>
              <a:ln w="9525">
                <a:solidFill>
                  <a:srgbClr val="FF00FF"/>
                </a:solidFill>
                <a:round/>
                <a:headEnd/>
                <a:tailEnd/>
              </a:ln>
            </xdr:spPr>
          </xdr:sp>
        </xdr:grpSp>
      </xdr:grpSp>
      <xdr:grpSp>
        <xdr:nvGrpSpPr>
          <xdr:cNvPr id="28" name="Group 19"/>
          <xdr:cNvGrpSpPr>
            <a:grpSpLocks/>
          </xdr:cNvGrpSpPr>
        </xdr:nvGrpSpPr>
        <xdr:grpSpPr bwMode="auto">
          <a:xfrm>
            <a:off x="857" y="773"/>
            <a:ext cx="90" cy="86"/>
            <a:chOff x="872" y="702"/>
            <a:chExt cx="90" cy="82"/>
          </a:xfrm>
        </xdr:grpSpPr>
        <xdr:sp macro="" textlink="">
          <xdr:nvSpPr>
            <xdr:cNvPr id="37" name="Text Box 20"/>
            <xdr:cNvSpPr txBox="1">
              <a:spLocks noChangeArrowheads="1"/>
            </xdr:cNvSpPr>
          </xdr:nvSpPr>
          <xdr:spPr bwMode="auto">
            <a:xfrm>
              <a:off x="872" y="702"/>
              <a:ext cx="90" cy="20"/>
            </a:xfrm>
            <a:prstGeom prst="rect">
              <a:avLst/>
            </a:prstGeom>
            <a:gradFill rotWithShape="0">
              <a:gsLst>
                <a:gs pos="0">
                  <a:srgbClr val="FF99CC"/>
                </a:gs>
                <a:gs pos="100000">
                  <a:srgbClr val="FF99CC">
                    <a:gamma/>
                    <a:shade val="77255"/>
                    <a:invGamma/>
                  </a:srgbClr>
                </a:gs>
              </a:gsLst>
              <a:lin ang="2700000" scaled="1"/>
            </a:gradFill>
            <a:ln w="9525">
              <a:solidFill>
                <a:srgbClr val="000000"/>
              </a:solidFill>
              <a:miter lim="800000"/>
              <a:headEnd/>
              <a:tailEnd/>
            </a:ln>
          </xdr:spPr>
          <xdr:txBody>
            <a:bodyPr vertOverflow="clip" wrap="square" lIns="27432" tIns="22860" rIns="27432" bIns="0" anchor="t" upright="1"/>
            <a:lstStyle/>
            <a:p>
              <a:pPr algn="ctr" rtl="0">
                <a:defRPr sz="1000"/>
              </a:pPr>
              <a:r>
                <a:rPr lang="el-GR" sz="1000" b="0" i="0" strike="noStrike">
                  <a:solidFill>
                    <a:srgbClr val="000000"/>
                  </a:solidFill>
                  <a:latin typeface="Arial"/>
                  <a:cs typeface="Arial"/>
                </a:rPr>
                <a:t>ευγενή αέρια</a:t>
              </a:r>
            </a:p>
          </xdr:txBody>
        </xdr:sp>
        <xdr:sp macro="" textlink="">
          <xdr:nvSpPr>
            <xdr:cNvPr id="38" name="Line 21"/>
            <xdr:cNvSpPr>
              <a:spLocks noChangeShapeType="1"/>
            </xdr:cNvSpPr>
          </xdr:nvSpPr>
          <xdr:spPr bwMode="auto">
            <a:xfrm flipV="1">
              <a:off x="937" y="723"/>
              <a:ext cx="0" cy="61"/>
            </a:xfrm>
            <a:prstGeom prst="line">
              <a:avLst/>
            </a:prstGeom>
            <a:noFill/>
            <a:ln w="9525">
              <a:solidFill>
                <a:srgbClr val="FF99CC"/>
              </a:solidFill>
              <a:round/>
              <a:headEnd/>
              <a:tailEnd/>
            </a:ln>
          </xdr:spPr>
        </xdr:sp>
      </xdr:grpSp>
      <xdr:sp macro="" textlink="">
        <xdr:nvSpPr>
          <xdr:cNvPr id="29" name="AutoShape 43"/>
          <xdr:cNvSpPr>
            <a:spLocks/>
          </xdr:cNvSpPr>
        </xdr:nvSpPr>
        <xdr:spPr bwMode="auto">
          <a:xfrm rot="5400000">
            <a:off x="570" y="762"/>
            <a:ext cx="15" cy="330"/>
          </a:xfrm>
          <a:prstGeom prst="leftBrace">
            <a:avLst>
              <a:gd name="adj1" fmla="val 183333"/>
              <a:gd name="adj2" fmla="val 50000"/>
            </a:avLst>
          </a:prstGeom>
          <a:noFill/>
          <a:ln w="19050">
            <a:solidFill>
              <a:srgbClr val="FFCC00"/>
            </a:solidFill>
            <a:round/>
            <a:headEnd/>
            <a:tailEnd/>
          </a:ln>
        </xdr:spPr>
      </xdr:sp>
      <xdr:sp macro="" textlink="">
        <xdr:nvSpPr>
          <xdr:cNvPr id="30" name="Text Box 44"/>
          <xdr:cNvSpPr txBox="1">
            <a:spLocks noChangeArrowheads="1"/>
          </xdr:cNvSpPr>
        </xdr:nvSpPr>
        <xdr:spPr bwMode="auto">
          <a:xfrm>
            <a:off x="544" y="895"/>
            <a:ext cx="65" cy="19"/>
          </a:xfrm>
          <a:prstGeom prst="rect">
            <a:avLst/>
          </a:prstGeom>
          <a:gradFill rotWithShape="1">
            <a:gsLst>
              <a:gs pos="0">
                <a:srgbClr val="003300"/>
              </a:gs>
              <a:gs pos="100000">
                <a:srgbClr val="003300">
                  <a:gamma/>
                  <a:shade val="0"/>
                  <a:invGamma/>
                </a:srgbClr>
              </a:gs>
            </a:gsLst>
            <a:lin ang="2700000" scaled="1"/>
          </a:gradFill>
          <a:ln w="9525">
            <a:solidFill>
              <a:srgbClr val="FFFF99"/>
            </a:solidFill>
            <a:miter lim="800000"/>
            <a:headEnd/>
            <a:tailEnd/>
          </a:ln>
        </xdr:spPr>
        <xdr:txBody>
          <a:bodyPr vertOverflow="clip" wrap="square" lIns="27432" tIns="22860" rIns="27432" bIns="22860" anchor="ctr" upright="1"/>
          <a:lstStyle/>
          <a:p>
            <a:pPr algn="ctr" rtl="1">
              <a:defRPr sz="1000"/>
            </a:pPr>
            <a:r>
              <a:rPr lang="el-GR" sz="1000" b="1" i="0" strike="noStrike">
                <a:solidFill>
                  <a:srgbClr val="FF9900"/>
                </a:solidFill>
                <a:latin typeface="Arial"/>
                <a:cs typeface="Arial"/>
              </a:rPr>
              <a:t>τομέας </a:t>
            </a:r>
            <a:r>
              <a:rPr lang="en-US" sz="1000" b="1" i="0" strike="noStrike">
                <a:solidFill>
                  <a:srgbClr val="FF9900"/>
                </a:solidFill>
                <a:latin typeface="Arial"/>
                <a:cs typeface="Arial"/>
              </a:rPr>
              <a:t>d</a:t>
            </a:r>
          </a:p>
        </xdr:txBody>
      </xdr:sp>
      <xdr:sp macro="" textlink="">
        <xdr:nvSpPr>
          <xdr:cNvPr id="31" name="Text Box 45"/>
          <xdr:cNvSpPr txBox="1">
            <a:spLocks noChangeArrowheads="1"/>
          </xdr:cNvSpPr>
        </xdr:nvSpPr>
        <xdr:spPr bwMode="auto">
          <a:xfrm>
            <a:off x="818" y="1032"/>
            <a:ext cx="65" cy="19"/>
          </a:xfrm>
          <a:prstGeom prst="rect">
            <a:avLst/>
          </a:prstGeom>
          <a:gradFill rotWithShape="1">
            <a:gsLst>
              <a:gs pos="0">
                <a:srgbClr val="003300"/>
              </a:gs>
              <a:gs pos="100000">
                <a:srgbClr val="003300">
                  <a:gamma/>
                  <a:shade val="0"/>
                  <a:invGamma/>
                </a:srgbClr>
              </a:gs>
            </a:gsLst>
            <a:lin ang="2700000" scaled="1"/>
          </a:gradFill>
          <a:ln w="9525" algn="ctr">
            <a:solidFill>
              <a:srgbClr val="FFFF99"/>
            </a:solidFill>
            <a:miter lim="800000"/>
            <a:headEnd/>
            <a:tailEnd/>
          </a:ln>
          <a:effectLst/>
        </xdr:spPr>
        <xdr:txBody>
          <a:bodyPr vertOverflow="clip" wrap="square" lIns="27432" tIns="22860" rIns="27432" bIns="22860" anchor="ctr" upright="1"/>
          <a:lstStyle/>
          <a:p>
            <a:pPr algn="ctr" rtl="1">
              <a:defRPr sz="1000"/>
            </a:pPr>
            <a:r>
              <a:rPr lang="el-GR" sz="1000" b="1" i="0" strike="noStrike">
                <a:solidFill>
                  <a:srgbClr val="FF9900"/>
                </a:solidFill>
                <a:latin typeface="Arial"/>
                <a:cs typeface="Arial"/>
              </a:rPr>
              <a:t>τομέας </a:t>
            </a:r>
            <a:r>
              <a:rPr lang="en-US" sz="1000" b="1" i="0" strike="noStrike">
                <a:solidFill>
                  <a:srgbClr val="FF9900"/>
                </a:solidFill>
                <a:latin typeface="Arial"/>
                <a:cs typeface="Arial"/>
              </a:rPr>
              <a:t>p</a:t>
            </a:r>
          </a:p>
        </xdr:txBody>
      </xdr:sp>
      <xdr:sp macro="" textlink="">
        <xdr:nvSpPr>
          <xdr:cNvPr id="32" name="AutoShape 46"/>
          <xdr:cNvSpPr>
            <a:spLocks/>
          </xdr:cNvSpPr>
        </xdr:nvSpPr>
        <xdr:spPr bwMode="auto">
          <a:xfrm rot="16200000" flipV="1">
            <a:off x="846" y="922"/>
            <a:ext cx="12" cy="199"/>
          </a:xfrm>
          <a:prstGeom prst="leftBrace">
            <a:avLst>
              <a:gd name="adj1" fmla="val 138194"/>
              <a:gd name="adj2" fmla="val 50000"/>
            </a:avLst>
          </a:prstGeom>
          <a:noFill/>
          <a:ln w="19050">
            <a:solidFill>
              <a:srgbClr val="FFCC00"/>
            </a:solidFill>
            <a:round/>
            <a:headEnd/>
            <a:tailEnd/>
          </a:ln>
          <a:effectLst/>
        </xdr:spPr>
      </xdr:sp>
      <xdr:sp macro="" textlink="">
        <xdr:nvSpPr>
          <xdr:cNvPr id="33" name="Text Box 47"/>
          <xdr:cNvSpPr txBox="1">
            <a:spLocks noChangeArrowheads="1"/>
          </xdr:cNvSpPr>
        </xdr:nvSpPr>
        <xdr:spPr bwMode="auto">
          <a:xfrm>
            <a:off x="340" y="1056"/>
            <a:ext cx="65" cy="19"/>
          </a:xfrm>
          <a:prstGeom prst="rect">
            <a:avLst/>
          </a:prstGeom>
          <a:gradFill rotWithShape="1">
            <a:gsLst>
              <a:gs pos="0">
                <a:srgbClr val="003300"/>
              </a:gs>
              <a:gs pos="100000">
                <a:srgbClr val="003300">
                  <a:gamma/>
                  <a:shade val="0"/>
                  <a:invGamma/>
                </a:srgbClr>
              </a:gs>
            </a:gsLst>
            <a:lin ang="2700000" scaled="1"/>
          </a:gradFill>
          <a:ln w="9525" algn="ctr">
            <a:solidFill>
              <a:srgbClr val="FFFF99"/>
            </a:solidFill>
            <a:miter lim="800000"/>
            <a:headEnd/>
            <a:tailEnd/>
          </a:ln>
          <a:effectLst/>
        </xdr:spPr>
        <xdr:txBody>
          <a:bodyPr vertOverflow="clip" wrap="square" lIns="27432" tIns="22860" rIns="27432" bIns="22860" anchor="ctr" upright="1"/>
          <a:lstStyle/>
          <a:p>
            <a:pPr algn="ctr" rtl="1">
              <a:defRPr sz="1000"/>
            </a:pPr>
            <a:r>
              <a:rPr lang="el-GR" sz="1000" b="1" i="0" strike="noStrike">
                <a:solidFill>
                  <a:srgbClr val="FF9900"/>
                </a:solidFill>
                <a:latin typeface="Arial"/>
                <a:cs typeface="Arial"/>
              </a:rPr>
              <a:t>τομέας </a:t>
            </a:r>
            <a:r>
              <a:rPr lang="en-US" sz="1000" b="1" i="0" strike="noStrike">
                <a:solidFill>
                  <a:srgbClr val="FF9900"/>
                </a:solidFill>
                <a:latin typeface="Arial"/>
                <a:cs typeface="Arial"/>
              </a:rPr>
              <a:t>s</a:t>
            </a:r>
          </a:p>
        </xdr:txBody>
      </xdr:sp>
      <xdr:sp macro="" textlink="">
        <xdr:nvSpPr>
          <xdr:cNvPr id="34" name="AutoShape 48"/>
          <xdr:cNvSpPr>
            <a:spLocks/>
          </xdr:cNvSpPr>
        </xdr:nvSpPr>
        <xdr:spPr bwMode="auto">
          <a:xfrm rot="16200000" flipV="1">
            <a:off x="368" y="1017"/>
            <a:ext cx="11" cy="62"/>
          </a:xfrm>
          <a:prstGeom prst="leftBrace">
            <a:avLst>
              <a:gd name="adj1" fmla="val 46970"/>
              <a:gd name="adj2" fmla="val 50000"/>
            </a:avLst>
          </a:prstGeom>
          <a:noFill/>
          <a:ln w="19050">
            <a:solidFill>
              <a:srgbClr val="FFCC00"/>
            </a:solidFill>
            <a:round/>
            <a:headEnd/>
            <a:tailEnd/>
          </a:ln>
          <a:effectLst/>
        </xdr:spPr>
      </xdr:sp>
      <xdr:sp macro="" textlink="">
        <xdr:nvSpPr>
          <xdr:cNvPr id="35" name="Text Box 49"/>
          <xdr:cNvSpPr txBox="1">
            <a:spLocks noChangeArrowheads="1"/>
          </xdr:cNvSpPr>
        </xdr:nvSpPr>
        <xdr:spPr bwMode="auto">
          <a:xfrm>
            <a:off x="648" y="1055"/>
            <a:ext cx="65" cy="19"/>
          </a:xfrm>
          <a:prstGeom prst="rect">
            <a:avLst/>
          </a:prstGeom>
          <a:gradFill rotWithShape="1">
            <a:gsLst>
              <a:gs pos="0">
                <a:srgbClr val="003300"/>
              </a:gs>
              <a:gs pos="100000">
                <a:srgbClr val="003300">
                  <a:gamma/>
                  <a:shade val="0"/>
                  <a:invGamma/>
                </a:srgbClr>
              </a:gs>
            </a:gsLst>
            <a:lin ang="2700000" scaled="1"/>
          </a:gradFill>
          <a:ln w="9525" algn="ctr">
            <a:solidFill>
              <a:srgbClr val="FFFF99"/>
            </a:solidFill>
            <a:miter lim="800000"/>
            <a:headEnd/>
            <a:tailEnd/>
          </a:ln>
          <a:effectLst/>
        </xdr:spPr>
        <xdr:txBody>
          <a:bodyPr vertOverflow="clip" wrap="square" lIns="27432" tIns="22860" rIns="27432" bIns="22860" anchor="ctr" upright="1"/>
          <a:lstStyle/>
          <a:p>
            <a:pPr algn="ctr" rtl="1">
              <a:defRPr sz="1000"/>
            </a:pPr>
            <a:r>
              <a:rPr lang="el-GR" sz="1000" b="1" i="0" strike="noStrike">
                <a:solidFill>
                  <a:srgbClr val="FF9900"/>
                </a:solidFill>
                <a:latin typeface="Arial"/>
                <a:cs typeface="Arial"/>
              </a:rPr>
              <a:t>τομέας </a:t>
            </a:r>
            <a:r>
              <a:rPr lang="en-US" sz="1000" b="1" i="0" strike="noStrike">
                <a:solidFill>
                  <a:srgbClr val="FF9900"/>
                </a:solidFill>
                <a:latin typeface="Arial"/>
                <a:cs typeface="Arial"/>
              </a:rPr>
              <a:t>f</a:t>
            </a:r>
          </a:p>
        </xdr:txBody>
      </xdr:sp>
      <xdr:sp macro="" textlink="">
        <xdr:nvSpPr>
          <xdr:cNvPr id="36" name="AutoShape 50"/>
          <xdr:cNvSpPr>
            <a:spLocks/>
          </xdr:cNvSpPr>
        </xdr:nvSpPr>
        <xdr:spPr bwMode="auto">
          <a:xfrm rot="5400000">
            <a:off x="674" y="848"/>
            <a:ext cx="15" cy="477"/>
          </a:xfrm>
          <a:prstGeom prst="leftBrace">
            <a:avLst>
              <a:gd name="adj1" fmla="val 265000"/>
              <a:gd name="adj2" fmla="val 50000"/>
            </a:avLst>
          </a:prstGeom>
          <a:noFill/>
          <a:ln w="19050">
            <a:solidFill>
              <a:srgbClr val="FFCC00"/>
            </a:solidFill>
            <a:round/>
            <a:headEnd/>
            <a:tailEnd/>
          </a:ln>
          <a:effectLst/>
        </xdr:spPr>
      </xdr:sp>
    </xdr:grpSp>
    <xdr:clientData/>
  </xdr:twoCellAnchor>
  <xdr:twoCellAnchor>
    <xdr:from>
      <xdr:col>0</xdr:col>
      <xdr:colOff>38100</xdr:colOff>
      <xdr:row>119</xdr:row>
      <xdr:rowOff>161925</xdr:rowOff>
    </xdr:from>
    <xdr:to>
      <xdr:col>3</xdr:col>
      <xdr:colOff>0</xdr:colOff>
      <xdr:row>120</xdr:row>
      <xdr:rowOff>180975</xdr:rowOff>
    </xdr:to>
    <xdr:sp macro="" textlink="">
      <xdr:nvSpPr>
        <xdr:cNvPr id="52" name="Text Box 39"/>
        <xdr:cNvSpPr txBox="1">
          <a:spLocks noChangeArrowheads="1"/>
        </xdr:cNvSpPr>
      </xdr:nvSpPr>
      <xdr:spPr bwMode="auto">
        <a:xfrm>
          <a:off x="38100" y="25612725"/>
          <a:ext cx="1593850" cy="222250"/>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mc:AlternateContent xmlns:mc="http://schemas.openxmlformats.org/markup-compatibility/2006">
    <mc:Choice xmlns:a14="http://schemas.microsoft.com/office/drawing/2010/main" Requires="a14">
      <xdr:twoCellAnchor editAs="oneCell">
        <xdr:from>
          <xdr:col>10</xdr:col>
          <xdr:colOff>260350</xdr:colOff>
          <xdr:row>43</xdr:row>
          <xdr:rowOff>0</xdr:rowOff>
        </xdr:from>
        <xdr:to>
          <xdr:col>11</xdr:col>
          <xdr:colOff>171450</xdr:colOff>
          <xdr:row>43</xdr:row>
          <xdr:rowOff>247650</xdr:rowOff>
        </xdr:to>
        <xdr:sp macro="" textlink="">
          <xdr:nvSpPr>
            <xdr:cNvPr id="21505" name="Object 1" hidden="1">
              <a:extLst>
                <a:ext uri="{63B3BB69-23CF-44E3-9099-C40C66FF867C}">
                  <a14:compatExt spid="_x0000_s21505"/>
                </a:ext>
              </a:extLst>
            </xdr:cNvPr>
            <xdr:cNvSpPr/>
          </xdr:nvSpPr>
          <xdr:spPr bwMode="auto">
            <a:xfrm>
              <a:off x="0" y="0"/>
              <a:ext cx="0" cy="0"/>
            </a:xfrm>
            <a:prstGeom prst="rect">
              <a:avLst/>
            </a:prstGeom>
            <a:solidFill>
              <a:srgbClr val="00CCFF" mc:Ignorable="a14" a14:legacySpreadsheetColorIndex="40"/>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222250</xdr:colOff>
      <xdr:row>158</xdr:row>
      <xdr:rowOff>82550</xdr:rowOff>
    </xdr:from>
    <xdr:to>
      <xdr:col>22</xdr:col>
      <xdr:colOff>209550</xdr:colOff>
      <xdr:row>172</xdr:row>
      <xdr:rowOff>168275</xdr:rowOff>
    </xdr:to>
    <xdr:grpSp>
      <xdr:nvGrpSpPr>
        <xdr:cNvPr id="53" name="Ομάδα 52"/>
        <xdr:cNvGrpSpPr/>
      </xdr:nvGrpSpPr>
      <xdr:grpSpPr>
        <a:xfrm>
          <a:off x="6318250" y="32645350"/>
          <a:ext cx="2705100" cy="2930525"/>
          <a:chOff x="6305550" y="32645350"/>
          <a:chExt cx="2705100" cy="2930525"/>
        </a:xfrm>
      </xdr:grpSpPr>
      <mc:AlternateContent xmlns:mc="http://schemas.openxmlformats.org/markup-compatibility/2006">
        <mc:Choice xmlns:a14="http://schemas.microsoft.com/office/drawing/2010/main" Requires="a14">
          <xdr:sp macro="" textlink="">
            <xdr:nvSpPr>
              <xdr:cNvPr id="21506" name="Object 2" hidden="1">
                <a:extLst>
                  <a:ext uri="{63B3BB69-23CF-44E3-9099-C40C66FF867C}">
                    <a14:compatExt spid="_x0000_s21506"/>
                  </a:ext>
                </a:extLst>
              </xdr:cNvPr>
              <xdr:cNvSpPr/>
            </xdr:nvSpPr>
            <xdr:spPr bwMode="auto">
              <a:xfrm>
                <a:off x="8426450" y="34207450"/>
                <a:ext cx="584200" cy="1104900"/>
              </a:xfrm>
              <a:prstGeom prst="rect">
                <a:avLst/>
              </a:prstGeom>
              <a:noFill/>
              <a:extLst>
                <a:ext uri="{909E8E84-426E-40DD-AFC4-6F175D3DCCD1}">
                  <a14:hiddenFill>
                    <a:solidFill>
                      <a:srgbClr val="FFFFFF"/>
                    </a:solidFill>
                  </a14:hiddenFill>
                </a:ext>
              </a:extLst>
            </xdr:spPr>
          </xdr:sp>
        </mc:Choice>
        <mc:Fallback/>
      </mc:AlternateContent>
      <xdr:grpSp>
        <xdr:nvGrpSpPr>
          <xdr:cNvPr id="54" name="Group 209"/>
          <xdr:cNvGrpSpPr>
            <a:grpSpLocks/>
          </xdr:cNvGrpSpPr>
        </xdr:nvGrpSpPr>
        <xdr:grpSpPr bwMode="auto">
          <a:xfrm>
            <a:off x="6305550" y="32645350"/>
            <a:ext cx="2614083" cy="2930525"/>
            <a:chOff x="685" y="8349"/>
            <a:chExt cx="261" cy="229"/>
          </a:xfrm>
        </xdr:grpSpPr>
        <xdr:sp macro="" textlink="">
          <xdr:nvSpPr>
            <xdr:cNvPr id="55" name="AutoShape 193"/>
            <xdr:cNvSpPr>
              <a:spLocks noChangeArrowheads="1"/>
            </xdr:cNvSpPr>
          </xdr:nvSpPr>
          <xdr:spPr bwMode="auto">
            <a:xfrm>
              <a:off x="685" y="8349"/>
              <a:ext cx="234" cy="119"/>
            </a:xfrm>
            <a:prstGeom prst="cloudCallout">
              <a:avLst>
                <a:gd name="adj1" fmla="val 41880"/>
                <a:gd name="adj2" fmla="val 59245"/>
              </a:avLst>
            </a:prstGeom>
            <a:gradFill rotWithShape="1">
              <a:gsLst>
                <a:gs pos="0">
                  <a:srgbClr val="003366"/>
                </a:gs>
                <a:gs pos="100000">
                  <a:srgbClr val="003366">
                    <a:gamma/>
                    <a:tint val="41961"/>
                    <a:invGamma/>
                  </a:srgbClr>
                </a:gs>
              </a:gsLst>
              <a:lin ang="2700000" scaled="1"/>
            </a:gradFill>
            <a:ln w="9525">
              <a:solidFill>
                <a:srgbClr val="000000"/>
              </a:solidFill>
              <a:round/>
              <a:headEnd/>
              <a:tailEnd/>
            </a:ln>
          </xdr:spPr>
          <xdr:txBody>
            <a:bodyPr vertOverflow="clip" wrap="square" lIns="91440" tIns="45720" rIns="91440" bIns="45720" anchor="t" upright="1"/>
            <a:lstStyle/>
            <a:p>
              <a:pPr algn="l" rtl="1">
                <a:defRPr sz="1000"/>
              </a:pPr>
              <a:r>
                <a:rPr lang="el-GR" sz="1000" b="0" i="0" strike="noStrike">
                  <a:solidFill>
                    <a:srgbClr val="000000"/>
                  </a:solidFill>
                  <a:latin typeface="Arial"/>
                  <a:cs typeface="Arial"/>
                </a:rPr>
                <a:t>… φεγγαράκι μου λαμπρό, φέγγε μου να περπατώ… μμ, τι υπέροχοι στίχοι!!…</a:t>
              </a:r>
            </a:p>
            <a:p>
              <a:pPr algn="l" rtl="1">
                <a:defRPr sz="1000"/>
              </a:pPr>
              <a:endParaRPr lang="el-GR" sz="1000" b="0" i="0" strike="noStrike">
                <a:solidFill>
                  <a:srgbClr val="000000"/>
                </a:solidFill>
                <a:latin typeface="Arial"/>
                <a:cs typeface="Aria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47625</xdr:colOff>
      <xdr:row>28</xdr:row>
      <xdr:rowOff>107955</xdr:rowOff>
    </xdr:from>
    <xdr:to>
      <xdr:col>2</xdr:col>
      <xdr:colOff>228600</xdr:colOff>
      <xdr:row>29</xdr:row>
      <xdr:rowOff>155580</xdr:rowOff>
    </xdr:to>
    <xdr:sp macro="" textlink="">
      <xdr:nvSpPr>
        <xdr:cNvPr id="2" name="Text Box 5"/>
        <xdr:cNvSpPr txBox="1">
          <a:spLocks noChangeArrowheads="1"/>
        </xdr:cNvSpPr>
      </xdr:nvSpPr>
      <xdr:spPr bwMode="auto">
        <a:xfrm>
          <a:off x="47625" y="6794505"/>
          <a:ext cx="1400175" cy="295275"/>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mc:AlternateContent xmlns:mc="http://schemas.openxmlformats.org/markup-compatibility/2006">
    <mc:Choice xmlns:a14="http://schemas.microsoft.com/office/drawing/2010/main" Requires="a14">
      <xdr:twoCellAnchor>
        <xdr:from>
          <xdr:col>1</xdr:col>
          <xdr:colOff>368936</xdr:colOff>
          <xdr:row>11</xdr:row>
          <xdr:rowOff>189471</xdr:rowOff>
        </xdr:from>
        <xdr:to>
          <xdr:col>5</xdr:col>
          <xdr:colOff>239396</xdr:colOff>
          <xdr:row>15</xdr:row>
          <xdr:rowOff>188916</xdr:rowOff>
        </xdr:to>
        <xdr:grpSp>
          <xdr:nvGrpSpPr>
            <xdr:cNvPr id="3" name="Ομάδα 2"/>
            <xdr:cNvGrpSpPr/>
          </xdr:nvGrpSpPr>
          <xdr:grpSpPr>
            <a:xfrm>
              <a:off x="1010286" y="2208771"/>
              <a:ext cx="2435860" cy="736045"/>
              <a:chOff x="894789" y="2648110"/>
              <a:chExt cx="2291403" cy="953532"/>
            </a:xfrm>
          </xdr:grpSpPr>
          <xdr:sp macro="" textlink="">
            <xdr:nvSpPr>
              <xdr:cNvPr id="8193" name="Object 1" hidden="1">
                <a:extLst>
                  <a:ext uri="{63B3BB69-23CF-44E3-9099-C40C66FF867C}">
                    <a14:compatExt spid="_x0000_s8193"/>
                  </a:ext>
                </a:extLst>
              </xdr:cNvPr>
              <xdr:cNvSpPr/>
            </xdr:nvSpPr>
            <xdr:spPr bwMode="auto">
              <a:xfrm>
                <a:off x="894789" y="2648110"/>
                <a:ext cx="1021467" cy="943610"/>
              </a:xfrm>
              <a:prstGeom prst="rect">
                <a:avLst/>
              </a:prstGeom>
              <a:solidFill>
                <a:srgbClr val="FFFFFF" mc:Ignorable="a14" a14:legacySpreadsheetColorIndex="65"/>
              </a:solidFill>
              <a:ln w="9525">
                <a:solidFill>
                  <a:srgbClr val="FF6600" mc:Ignorable="a14" a14:legacySpreadsheetColorIndex="53"/>
                </a:solidFill>
                <a:miter lim="800000"/>
                <a:headEnd/>
                <a:tailEnd/>
              </a:ln>
            </xdr:spPr>
          </xdr:sp>
          <xdr:sp macro="" textlink="">
            <xdr:nvSpPr>
              <xdr:cNvPr id="8194" name="Object 2" hidden="1">
                <a:extLst>
                  <a:ext uri="{63B3BB69-23CF-44E3-9099-C40C66FF867C}">
                    <a14:compatExt spid="_x0000_s8194"/>
                  </a:ext>
                </a:extLst>
              </xdr:cNvPr>
              <xdr:cNvSpPr/>
            </xdr:nvSpPr>
            <xdr:spPr bwMode="auto">
              <a:xfrm>
                <a:off x="2164725" y="2648110"/>
                <a:ext cx="1021467" cy="953532"/>
              </a:xfrm>
              <a:prstGeom prst="rect">
                <a:avLst/>
              </a:prstGeom>
              <a:solidFill>
                <a:srgbClr val="FFFFFF" mc:Ignorable="a14" a14:legacySpreadsheetColorIndex="65"/>
              </a:solidFill>
              <a:ln w="9525">
                <a:solidFill>
                  <a:srgbClr val="FF6600" mc:Ignorable="a14" a14:legacySpreadsheetColorIndex="53"/>
                </a:solidFill>
                <a:miter lim="800000"/>
                <a:headEnd/>
                <a:tailEnd/>
              </a:ln>
            </xdr:spPr>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10</xdr:col>
      <xdr:colOff>558794</xdr:colOff>
      <xdr:row>41</xdr:row>
      <xdr:rowOff>0</xdr:rowOff>
    </xdr:from>
    <xdr:to>
      <xdr:col>12</xdr:col>
      <xdr:colOff>36506</xdr:colOff>
      <xdr:row>41</xdr:row>
      <xdr:rowOff>0</xdr:rowOff>
    </xdr:to>
    <xdr:sp macro="" textlink="">
      <xdr:nvSpPr>
        <xdr:cNvPr id="2" name="Line 5"/>
        <xdr:cNvSpPr>
          <a:spLocks noChangeShapeType="1"/>
        </xdr:cNvSpPr>
      </xdr:nvSpPr>
      <xdr:spPr bwMode="auto">
        <a:xfrm>
          <a:off x="6654794" y="10896600"/>
          <a:ext cx="696912" cy="0"/>
        </a:xfrm>
        <a:prstGeom prst="line">
          <a:avLst/>
        </a:prstGeom>
        <a:noFill/>
        <a:ln w="12700">
          <a:solidFill>
            <a:srgbClr val="FF9900"/>
          </a:solidFill>
          <a:round/>
          <a:headEnd/>
          <a:tailEnd type="triangle" w="med" len="med"/>
        </a:ln>
      </xdr:spPr>
    </xdr:sp>
    <xdr:clientData/>
  </xdr:twoCellAnchor>
  <xdr:twoCellAnchor>
    <xdr:from>
      <xdr:col>0</xdr:col>
      <xdr:colOff>38100</xdr:colOff>
      <xdr:row>27</xdr:row>
      <xdr:rowOff>212725</xdr:rowOff>
    </xdr:from>
    <xdr:to>
      <xdr:col>2</xdr:col>
      <xdr:colOff>219075</xdr:colOff>
      <xdr:row>28</xdr:row>
      <xdr:rowOff>241300</xdr:rowOff>
    </xdr:to>
    <xdr:sp macro="" textlink="">
      <xdr:nvSpPr>
        <xdr:cNvPr id="3" name="Text Box 9"/>
        <xdr:cNvSpPr txBox="1">
          <a:spLocks noChangeArrowheads="1"/>
        </xdr:cNvSpPr>
      </xdr:nvSpPr>
      <xdr:spPr bwMode="auto">
        <a:xfrm>
          <a:off x="38100" y="7070725"/>
          <a:ext cx="1463675" cy="282575"/>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6</xdr:col>
      <xdr:colOff>342900</xdr:colOff>
      <xdr:row>34</xdr:row>
      <xdr:rowOff>133350</xdr:rowOff>
    </xdr:from>
    <xdr:to>
      <xdr:col>6</xdr:col>
      <xdr:colOff>486900</xdr:colOff>
      <xdr:row>35</xdr:row>
      <xdr:rowOff>29303</xdr:rowOff>
    </xdr:to>
    <xdr:sp macro="" textlink="">
      <xdr:nvSpPr>
        <xdr:cNvPr id="4" name="Oval 10"/>
        <xdr:cNvSpPr>
          <a:spLocks noChangeArrowheads="1"/>
        </xdr:cNvSpPr>
      </xdr:nvSpPr>
      <xdr:spPr bwMode="auto">
        <a:xfrm>
          <a:off x="4000500" y="9296400"/>
          <a:ext cx="144000" cy="143603"/>
        </a:xfrm>
        <a:prstGeom prst="ellipse">
          <a:avLst/>
        </a:prstGeom>
        <a:gradFill rotWithShape="1">
          <a:gsLst>
            <a:gs pos="0">
              <a:srgbClr val="FF6600"/>
            </a:gs>
            <a:gs pos="100000">
              <a:srgbClr val="FF6600">
                <a:gamma/>
                <a:shade val="24706"/>
                <a:invGamma/>
              </a:srgbClr>
            </a:gs>
          </a:gsLst>
          <a:lin ang="2700000" scaled="1"/>
        </a:gradFill>
        <a:ln w="9525">
          <a:solidFill>
            <a:srgbClr val="000000"/>
          </a:solidFill>
          <a:round/>
          <a:headEnd/>
          <a:tailEnd/>
        </a:ln>
      </xdr:spPr>
    </xdr:sp>
    <xdr:clientData/>
  </xdr:twoCellAnchor>
  <xdr:twoCellAnchor>
    <xdr:from>
      <xdr:col>6</xdr:col>
      <xdr:colOff>342900</xdr:colOff>
      <xdr:row>40</xdr:row>
      <xdr:rowOff>133350</xdr:rowOff>
    </xdr:from>
    <xdr:to>
      <xdr:col>6</xdr:col>
      <xdr:colOff>486900</xdr:colOff>
      <xdr:row>41</xdr:row>
      <xdr:rowOff>29304</xdr:rowOff>
    </xdr:to>
    <xdr:sp macro="" textlink="">
      <xdr:nvSpPr>
        <xdr:cNvPr id="5" name="Oval 11"/>
        <xdr:cNvSpPr>
          <a:spLocks noChangeArrowheads="1"/>
        </xdr:cNvSpPr>
      </xdr:nvSpPr>
      <xdr:spPr bwMode="auto">
        <a:xfrm>
          <a:off x="4000500" y="10782300"/>
          <a:ext cx="144000" cy="143604"/>
        </a:xfrm>
        <a:prstGeom prst="ellipse">
          <a:avLst/>
        </a:prstGeom>
        <a:gradFill rotWithShape="1">
          <a:gsLst>
            <a:gs pos="0">
              <a:srgbClr val="FF6600"/>
            </a:gs>
            <a:gs pos="100000">
              <a:srgbClr val="FF6600">
                <a:gamma/>
                <a:shade val="24706"/>
                <a:invGamma/>
              </a:srgbClr>
            </a:gs>
          </a:gsLst>
          <a:lin ang="2700000" scaled="1"/>
        </a:gradFill>
        <a:ln w="9525">
          <a:solidFill>
            <a:srgbClr val="000000"/>
          </a:solidFill>
          <a:round/>
          <a:headEnd/>
          <a:tailEnd/>
        </a:ln>
      </xdr:spPr>
    </xdr:sp>
    <xdr:clientData/>
  </xdr:twoCellAnchor>
  <xdr:twoCellAnchor>
    <xdr:from>
      <xdr:col>11</xdr:col>
      <xdr:colOff>85725</xdr:colOff>
      <xdr:row>64</xdr:row>
      <xdr:rowOff>142875</xdr:rowOff>
    </xdr:from>
    <xdr:to>
      <xdr:col>11</xdr:col>
      <xdr:colOff>228600</xdr:colOff>
      <xdr:row>75</xdr:row>
      <xdr:rowOff>57150</xdr:rowOff>
    </xdr:to>
    <xdr:sp macro="" textlink="">
      <xdr:nvSpPr>
        <xdr:cNvPr id="6" name="AutoShape 12"/>
        <xdr:cNvSpPr>
          <a:spLocks/>
        </xdr:cNvSpPr>
      </xdr:nvSpPr>
      <xdr:spPr bwMode="auto">
        <a:xfrm>
          <a:off x="6791325" y="16735425"/>
          <a:ext cx="142875" cy="2638425"/>
        </a:xfrm>
        <a:prstGeom prst="rightBrace">
          <a:avLst>
            <a:gd name="adj1" fmla="val 111111"/>
            <a:gd name="adj2" fmla="val 50500"/>
          </a:avLst>
        </a:prstGeom>
        <a:noFill/>
        <a:ln w="9525">
          <a:solidFill>
            <a:srgbClr val="FF9900"/>
          </a:solidFill>
          <a:round/>
          <a:headEnd/>
          <a:tailEnd/>
        </a:ln>
      </xdr:spPr>
    </xdr:sp>
    <xdr:clientData/>
  </xdr:twoCellAnchor>
  <xdr:twoCellAnchor>
    <xdr:from>
      <xdr:col>11</xdr:col>
      <xdr:colOff>314325</xdr:colOff>
      <xdr:row>69</xdr:row>
      <xdr:rowOff>0</xdr:rowOff>
    </xdr:from>
    <xdr:to>
      <xdr:col>14</xdr:col>
      <xdr:colOff>228600</xdr:colOff>
      <xdr:row>71</xdr:row>
      <xdr:rowOff>171450</xdr:rowOff>
    </xdr:to>
    <xdr:sp macro="" textlink="">
      <xdr:nvSpPr>
        <xdr:cNvPr id="7" name="Text Box 13"/>
        <xdr:cNvSpPr txBox="1">
          <a:spLocks noChangeArrowheads="1"/>
        </xdr:cNvSpPr>
      </xdr:nvSpPr>
      <xdr:spPr bwMode="auto">
        <a:xfrm>
          <a:off x="7019925" y="17830800"/>
          <a:ext cx="1743075" cy="666750"/>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just" rtl="1">
            <a:defRPr sz="1000"/>
          </a:pPr>
          <a:r>
            <a:rPr lang="el-GR" sz="1000" b="1" i="0" strike="noStrike">
              <a:solidFill>
                <a:srgbClr val="FF6600"/>
              </a:solidFill>
              <a:latin typeface="Arial"/>
              <a:cs typeface="Arial"/>
            </a:rPr>
            <a:t>Χ:</a:t>
          </a:r>
          <a:r>
            <a:rPr lang="el-GR" sz="1000" b="0" i="0" strike="noStrike">
              <a:solidFill>
                <a:srgbClr val="FFFF99"/>
              </a:solidFill>
              <a:latin typeface="Arial"/>
              <a:cs typeface="Arial"/>
            </a:rPr>
            <a:t> συνήθως κάποιο από τα</a:t>
          </a:r>
        </a:p>
        <a:p>
          <a:pPr algn="just" rtl="1">
            <a:defRPr sz="1000"/>
          </a:pPr>
          <a:r>
            <a:rPr lang="el-GR" sz="1000" b="0" i="0" strike="noStrike">
              <a:solidFill>
                <a:srgbClr val="FFFF99"/>
              </a:solidFill>
              <a:latin typeface="Arial"/>
              <a:cs typeface="Arial"/>
            </a:rPr>
            <a:t>    αλογόνα </a:t>
          </a:r>
          <a:r>
            <a:rPr lang="en-US" sz="1000" b="1" i="0" strike="noStrike">
              <a:solidFill>
                <a:srgbClr val="FF9900"/>
              </a:solidFill>
              <a:latin typeface="Arial"/>
              <a:cs typeface="Arial"/>
            </a:rPr>
            <a:t>Cl,</a:t>
          </a:r>
          <a:r>
            <a:rPr lang="en-US" sz="1000" b="0" i="0" strike="noStrike">
              <a:solidFill>
                <a:srgbClr val="FFFF99"/>
              </a:solidFill>
              <a:latin typeface="Arial"/>
              <a:cs typeface="Arial"/>
            </a:rPr>
            <a:t> </a:t>
          </a:r>
          <a:r>
            <a:rPr lang="en-US" sz="1000" b="1" i="0" strike="noStrike">
              <a:solidFill>
                <a:srgbClr val="FF9900"/>
              </a:solidFill>
              <a:latin typeface="Arial"/>
              <a:cs typeface="Arial"/>
            </a:rPr>
            <a:t>Br</a:t>
          </a:r>
          <a:r>
            <a:rPr lang="en-US" sz="1000" b="0" i="0" strike="noStrike">
              <a:solidFill>
                <a:srgbClr val="FFFF99"/>
              </a:solidFill>
              <a:latin typeface="Arial"/>
              <a:cs typeface="Arial"/>
            </a:rPr>
            <a:t> </a:t>
          </a:r>
          <a:r>
            <a:rPr lang="el-GR" sz="1000" b="0" i="0" strike="noStrike">
              <a:solidFill>
                <a:srgbClr val="FFFF99"/>
              </a:solidFill>
              <a:latin typeface="Arial"/>
              <a:cs typeface="Arial"/>
            </a:rPr>
            <a:t>και </a:t>
          </a:r>
          <a:r>
            <a:rPr lang="el-GR" sz="1000" b="1" i="0" strike="noStrike">
              <a:solidFill>
                <a:srgbClr val="FF9900"/>
              </a:solidFill>
              <a:latin typeface="Arial"/>
              <a:cs typeface="Arial"/>
            </a:rPr>
            <a:t>Ι.</a:t>
          </a:r>
        </a:p>
      </xdr:txBody>
    </xdr:sp>
    <xdr:clientData/>
  </xdr:twoCellAnchor>
  <xdr:twoCellAnchor>
    <xdr:from>
      <xdr:col>0</xdr:col>
      <xdr:colOff>438150</xdr:colOff>
      <xdr:row>59</xdr:row>
      <xdr:rowOff>82550</xdr:rowOff>
    </xdr:from>
    <xdr:to>
      <xdr:col>0</xdr:col>
      <xdr:colOff>552450</xdr:colOff>
      <xdr:row>59</xdr:row>
      <xdr:rowOff>197750</xdr:rowOff>
    </xdr:to>
    <xdr:sp macro="" textlink="">
      <xdr:nvSpPr>
        <xdr:cNvPr id="8" name="Oval 14"/>
        <xdr:cNvSpPr>
          <a:spLocks noChangeArrowheads="1"/>
        </xdr:cNvSpPr>
      </xdr:nvSpPr>
      <xdr:spPr bwMode="auto">
        <a:xfrm>
          <a:off x="438150" y="15068550"/>
          <a:ext cx="114300" cy="115200"/>
        </a:xfrm>
        <a:prstGeom prst="ellipse">
          <a:avLst/>
        </a:prstGeom>
        <a:gradFill rotWithShape="1">
          <a:gsLst>
            <a:gs pos="0">
              <a:srgbClr val="FFCC00"/>
            </a:gs>
            <a:gs pos="100000">
              <a:srgbClr val="FFCC00">
                <a:gamma/>
                <a:shade val="32157"/>
                <a:invGamma/>
              </a:srgbClr>
            </a:gs>
          </a:gsLst>
          <a:lin ang="2700000" scaled="1"/>
        </a:gradFill>
        <a:ln w="9525">
          <a:solidFill>
            <a:srgbClr val="000000"/>
          </a:solidFill>
          <a:round/>
          <a:headEnd/>
          <a:tailEnd/>
        </a:ln>
      </xdr:spPr>
    </xdr:sp>
    <xdr:clientData/>
  </xdr:twoCellAnchor>
  <xdr:twoCellAnchor>
    <xdr:from>
      <xdr:col>0</xdr:col>
      <xdr:colOff>428625</xdr:colOff>
      <xdr:row>64</xdr:row>
      <xdr:rowOff>109539</xdr:rowOff>
    </xdr:from>
    <xdr:to>
      <xdr:col>0</xdr:col>
      <xdr:colOff>542925</xdr:colOff>
      <xdr:row>64</xdr:row>
      <xdr:rowOff>229793</xdr:rowOff>
    </xdr:to>
    <xdr:sp macro="" textlink="">
      <xdr:nvSpPr>
        <xdr:cNvPr id="9" name="Oval 15"/>
        <xdr:cNvSpPr>
          <a:spLocks noChangeArrowheads="1"/>
        </xdr:cNvSpPr>
      </xdr:nvSpPr>
      <xdr:spPr bwMode="auto">
        <a:xfrm>
          <a:off x="428625" y="16365539"/>
          <a:ext cx="114300" cy="120254"/>
        </a:xfrm>
        <a:prstGeom prst="ellipse">
          <a:avLst/>
        </a:prstGeom>
        <a:gradFill rotWithShape="1">
          <a:gsLst>
            <a:gs pos="0">
              <a:srgbClr val="FFCC00"/>
            </a:gs>
            <a:gs pos="100000">
              <a:srgbClr val="FFCC00">
                <a:gamma/>
                <a:shade val="32157"/>
                <a:invGamma/>
              </a:srgbClr>
            </a:gs>
          </a:gsLst>
          <a:lin ang="2700000" scaled="1"/>
        </a:gradFill>
        <a:ln w="9525">
          <a:solidFill>
            <a:srgbClr val="000000"/>
          </a:solidFill>
          <a:round/>
          <a:headEnd/>
          <a:tailEnd/>
        </a:ln>
      </xdr:spPr>
    </xdr:sp>
    <xdr:clientData/>
  </xdr:twoCellAnchor>
  <xdr:twoCellAnchor>
    <xdr:from>
      <xdr:col>8</xdr:col>
      <xdr:colOff>557611</xdr:colOff>
      <xdr:row>34</xdr:row>
      <xdr:rowOff>116285</xdr:rowOff>
    </xdr:from>
    <xdr:to>
      <xdr:col>11</xdr:col>
      <xdr:colOff>463949</xdr:colOff>
      <xdr:row>35</xdr:row>
      <xdr:rowOff>152798</xdr:rowOff>
    </xdr:to>
    <xdr:grpSp>
      <xdr:nvGrpSpPr>
        <xdr:cNvPr id="11" name="Ομάδα 10"/>
        <xdr:cNvGrpSpPr/>
      </xdr:nvGrpSpPr>
      <xdr:grpSpPr>
        <a:xfrm>
          <a:off x="5688411" y="8752285"/>
          <a:ext cx="1830388" cy="290513"/>
          <a:chOff x="5270508" y="9293938"/>
          <a:chExt cx="1722024" cy="284595"/>
        </a:xfrm>
      </xdr:grpSpPr>
      <xdr:sp macro="" textlink="">
        <xdr:nvSpPr>
          <xdr:cNvPr id="12" name="Line 2"/>
          <xdr:cNvSpPr>
            <a:spLocks noChangeShapeType="1"/>
          </xdr:cNvSpPr>
        </xdr:nvSpPr>
        <xdr:spPr bwMode="auto">
          <a:xfrm>
            <a:off x="5728092" y="9426576"/>
            <a:ext cx="710010" cy="0"/>
          </a:xfrm>
          <a:prstGeom prst="line">
            <a:avLst/>
          </a:prstGeom>
          <a:noFill/>
          <a:ln w="12700">
            <a:solidFill>
              <a:srgbClr val="FF9900"/>
            </a:solidFill>
            <a:round/>
            <a:headEnd/>
            <a:tailEnd type="triangle" w="med" len="med"/>
          </a:ln>
        </xdr:spPr>
      </xdr:sp>
      <mc:AlternateContent xmlns:mc="http://schemas.openxmlformats.org/markup-compatibility/2006">
        <mc:Choice xmlns:a14="http://schemas.microsoft.com/office/drawing/2010/main" Requires="a14">
          <xdr:sp macro="" textlink="">
            <xdr:nvSpPr>
              <xdr:cNvPr id="12289" name="Object 1" hidden="1">
                <a:extLst>
                  <a:ext uri="{63B3BB69-23CF-44E3-9099-C40C66FF867C}">
                    <a14:compatExt spid="_x0000_s12289"/>
                  </a:ext>
                </a:extLst>
              </xdr:cNvPr>
              <xdr:cNvSpPr/>
            </xdr:nvSpPr>
            <xdr:spPr bwMode="auto">
              <a:xfrm>
                <a:off x="5270508" y="9293938"/>
                <a:ext cx="395684" cy="284163"/>
              </a:xfrm>
              <a:prstGeom prst="rect">
                <a:avLst/>
              </a:prstGeom>
              <a:solidFill>
                <a:srgbClr val="3366FF" mc:Ignorable="a14" a14:legacySpreadsheetColorIndex="48"/>
              </a:solidFill>
              <a:ln>
                <a:noFill/>
              </a:ln>
              <a:extLs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12290" name="Object 2" hidden="1">
                <a:extLst>
                  <a:ext uri="{63B3BB69-23CF-44E3-9099-C40C66FF867C}">
                    <a14:compatExt spid="_x0000_s12290"/>
                  </a:ext>
                </a:extLst>
              </xdr:cNvPr>
              <xdr:cNvSpPr/>
            </xdr:nvSpPr>
            <xdr:spPr bwMode="auto">
              <a:xfrm>
                <a:off x="6530173" y="9294370"/>
                <a:ext cx="462359" cy="284163"/>
              </a:xfrm>
              <a:prstGeom prst="rect">
                <a:avLst/>
              </a:prstGeom>
              <a:solidFill>
                <a:srgbClr val="3366FF" mc:Ignorable="a14" a14:legacySpreadsheetColorIndex="48"/>
              </a:solidFill>
              <a:ln>
                <a:noFill/>
              </a:ln>
              <a:extLs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mc:AlternateContent xmlns:mc="http://schemas.openxmlformats.org/markup-compatibility/2006">
    <mc:Choice xmlns:a14="http://schemas.microsoft.com/office/drawing/2010/main" Requires="a14">
      <xdr:twoCellAnchor editAs="oneCell">
        <xdr:from>
          <xdr:col>8</xdr:col>
          <xdr:colOff>482600</xdr:colOff>
          <xdr:row>40</xdr:row>
          <xdr:rowOff>50800</xdr:rowOff>
        </xdr:from>
        <xdr:to>
          <xdr:col>9</xdr:col>
          <xdr:colOff>323850</xdr:colOff>
          <xdr:row>41</xdr:row>
          <xdr:rowOff>203200</xdr:rowOff>
        </xdr:to>
        <xdr:sp macro="" textlink="">
          <xdr:nvSpPr>
            <xdr:cNvPr id="12291" name="Object 3" hidden="1">
              <a:extLst>
                <a:ext uri="{63B3BB69-23CF-44E3-9099-C40C66FF867C}">
                  <a14:compatExt spid="_x0000_s12291"/>
                </a:ext>
              </a:extLst>
            </xdr:cNvPr>
            <xdr:cNvSpPr/>
          </xdr:nvSpPr>
          <xdr:spPr bwMode="auto">
            <a:xfrm>
              <a:off x="0" y="0"/>
              <a:ext cx="0" cy="0"/>
            </a:xfrm>
            <a:prstGeom prst="rect">
              <a:avLst/>
            </a:prstGeom>
            <a:solidFill>
              <a:srgbClr val="3366FF" mc:Ignorable="a14" a14:legacySpreadsheetColorIndex="4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165100</xdr:colOff>
          <xdr:row>40</xdr:row>
          <xdr:rowOff>44450</xdr:rowOff>
        </xdr:from>
        <xdr:to>
          <xdr:col>13</xdr:col>
          <xdr:colOff>76200</xdr:colOff>
          <xdr:row>41</xdr:row>
          <xdr:rowOff>196850</xdr:rowOff>
        </xdr:to>
        <xdr:sp macro="" textlink="">
          <xdr:nvSpPr>
            <xdr:cNvPr id="12292" name="Object 4" hidden="1">
              <a:extLst>
                <a:ext uri="{63B3BB69-23CF-44E3-9099-C40C66FF867C}">
                  <a14:compatExt spid="_x0000_s12292"/>
                </a:ext>
              </a:extLst>
            </xdr:cNvPr>
            <xdr:cNvSpPr/>
          </xdr:nvSpPr>
          <xdr:spPr bwMode="auto">
            <a:xfrm>
              <a:off x="0" y="0"/>
              <a:ext cx="0" cy="0"/>
            </a:xfrm>
            <a:prstGeom prst="rect">
              <a:avLst/>
            </a:prstGeom>
            <a:solidFill>
              <a:srgbClr val="3366FF" mc:Ignorable="a14" a14:legacySpreadsheetColorIndex="4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7</xdr:col>
      <xdr:colOff>427830</xdr:colOff>
      <xdr:row>34</xdr:row>
      <xdr:rowOff>109538</xdr:rowOff>
    </xdr:from>
    <xdr:to>
      <xdr:col>7</xdr:col>
      <xdr:colOff>571830</xdr:colOff>
      <xdr:row>34</xdr:row>
      <xdr:rowOff>253538</xdr:rowOff>
    </xdr:to>
    <xdr:sp macro="" textlink="">
      <xdr:nvSpPr>
        <xdr:cNvPr id="2" name="Oval 1"/>
        <xdr:cNvSpPr>
          <a:spLocks noChangeArrowheads="1"/>
        </xdr:cNvSpPr>
      </xdr:nvSpPr>
      <xdr:spPr bwMode="auto">
        <a:xfrm>
          <a:off x="4917280" y="8745538"/>
          <a:ext cx="144000" cy="144000"/>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0</xdr:col>
      <xdr:colOff>76200</xdr:colOff>
      <xdr:row>68</xdr:row>
      <xdr:rowOff>222250</xdr:rowOff>
    </xdr:from>
    <xdr:to>
      <xdr:col>2</xdr:col>
      <xdr:colOff>257175</xdr:colOff>
      <xdr:row>69</xdr:row>
      <xdr:rowOff>250825</xdr:rowOff>
    </xdr:to>
    <xdr:sp macro="" textlink="">
      <xdr:nvSpPr>
        <xdr:cNvPr id="4" name="Text Box 3"/>
        <xdr:cNvSpPr txBox="1">
          <a:spLocks noChangeArrowheads="1"/>
        </xdr:cNvSpPr>
      </xdr:nvSpPr>
      <xdr:spPr bwMode="auto">
        <a:xfrm>
          <a:off x="76200" y="17570450"/>
          <a:ext cx="1463675" cy="282575"/>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0</xdr:col>
      <xdr:colOff>438150</xdr:colOff>
      <xdr:row>39</xdr:row>
      <xdr:rowOff>180976</xdr:rowOff>
    </xdr:from>
    <xdr:to>
      <xdr:col>6</xdr:col>
      <xdr:colOff>171450</xdr:colOff>
      <xdr:row>45</xdr:row>
      <xdr:rowOff>168672</xdr:rowOff>
    </xdr:to>
    <xdr:grpSp>
      <xdr:nvGrpSpPr>
        <xdr:cNvPr id="5" name="Group 180"/>
        <xdr:cNvGrpSpPr>
          <a:grpSpLocks/>
        </xdr:cNvGrpSpPr>
      </xdr:nvGrpSpPr>
      <xdr:grpSpPr bwMode="auto">
        <a:xfrm>
          <a:off x="438150" y="10163176"/>
          <a:ext cx="3581400" cy="1511696"/>
          <a:chOff x="45" y="889"/>
          <a:chExt cx="356" cy="148"/>
        </a:xfrm>
      </xdr:grpSpPr>
      <xdr:grpSp>
        <xdr:nvGrpSpPr>
          <xdr:cNvPr id="6" name="Group 63"/>
          <xdr:cNvGrpSpPr>
            <a:grpSpLocks/>
          </xdr:cNvGrpSpPr>
        </xdr:nvGrpSpPr>
        <xdr:grpSpPr bwMode="auto">
          <a:xfrm>
            <a:off x="45" y="896"/>
            <a:ext cx="356" cy="141"/>
            <a:chOff x="38" y="943"/>
            <a:chExt cx="356" cy="141"/>
          </a:xfrm>
        </xdr:grpSpPr>
        <xdr:grpSp>
          <xdr:nvGrpSpPr>
            <xdr:cNvPr id="8" name="Group 31"/>
            <xdr:cNvGrpSpPr>
              <a:grpSpLocks/>
            </xdr:cNvGrpSpPr>
          </xdr:nvGrpSpPr>
          <xdr:grpSpPr bwMode="auto">
            <a:xfrm>
              <a:off x="38" y="943"/>
              <a:ext cx="133" cy="133"/>
              <a:chOff x="18" y="943"/>
              <a:chExt cx="133" cy="133"/>
            </a:xfrm>
          </xdr:grpSpPr>
          <xdr:grpSp>
            <xdr:nvGrpSpPr>
              <xdr:cNvPr id="34" name="Group 30"/>
              <xdr:cNvGrpSpPr>
                <a:grpSpLocks/>
              </xdr:cNvGrpSpPr>
            </xdr:nvGrpSpPr>
            <xdr:grpSpPr bwMode="auto">
              <a:xfrm>
                <a:off x="18" y="943"/>
                <a:ext cx="133" cy="133"/>
                <a:chOff x="18" y="943"/>
                <a:chExt cx="133" cy="133"/>
              </a:xfrm>
            </xdr:grpSpPr>
            <xdr:sp macro="" textlink="">
              <xdr:nvSpPr>
                <xdr:cNvPr id="36" name="Oval 6"/>
                <xdr:cNvSpPr>
                  <a:spLocks noChangeArrowheads="1"/>
                </xdr:cNvSpPr>
              </xdr:nvSpPr>
              <xdr:spPr bwMode="auto">
                <a:xfrm>
                  <a:off x="18" y="943"/>
                  <a:ext cx="133" cy="133"/>
                </a:xfrm>
                <a:prstGeom prst="ellipse">
                  <a:avLst/>
                </a:prstGeom>
                <a:solidFill>
                  <a:srgbClr val="000000"/>
                </a:solidFill>
                <a:ln w="9525">
                  <a:solidFill>
                    <a:srgbClr val="FFCC00"/>
                  </a:solidFill>
                  <a:round/>
                  <a:headEnd/>
                  <a:tailEnd/>
                </a:ln>
              </xdr:spPr>
            </xdr:sp>
            <xdr:grpSp>
              <xdr:nvGrpSpPr>
                <xdr:cNvPr id="37" name="Group 29"/>
                <xdr:cNvGrpSpPr>
                  <a:grpSpLocks/>
                </xdr:cNvGrpSpPr>
              </xdr:nvGrpSpPr>
              <xdr:grpSpPr bwMode="auto">
                <a:xfrm>
                  <a:off x="39" y="964"/>
                  <a:ext cx="91" cy="90"/>
                  <a:chOff x="39" y="964"/>
                  <a:chExt cx="91" cy="90"/>
                </a:xfrm>
              </xdr:grpSpPr>
              <xdr:grpSp>
                <xdr:nvGrpSpPr>
                  <xdr:cNvPr id="38" name="Group 27"/>
                  <xdr:cNvGrpSpPr>
                    <a:grpSpLocks/>
                  </xdr:cNvGrpSpPr>
                </xdr:nvGrpSpPr>
                <xdr:grpSpPr bwMode="auto">
                  <a:xfrm>
                    <a:off x="39" y="964"/>
                    <a:ext cx="91" cy="90"/>
                    <a:chOff x="39" y="964"/>
                    <a:chExt cx="91" cy="90"/>
                  </a:xfrm>
                </xdr:grpSpPr>
                <xdr:sp macro="" textlink="">
                  <xdr:nvSpPr>
                    <xdr:cNvPr id="46" name="Oval 5"/>
                    <xdr:cNvSpPr>
                      <a:spLocks noChangeArrowheads="1"/>
                    </xdr:cNvSpPr>
                  </xdr:nvSpPr>
                  <xdr:spPr bwMode="auto">
                    <a:xfrm>
                      <a:off x="41" y="965"/>
                      <a:ext cx="87" cy="87"/>
                    </a:xfrm>
                    <a:prstGeom prst="ellipse">
                      <a:avLst/>
                    </a:prstGeom>
                    <a:solidFill>
                      <a:srgbClr val="000000"/>
                    </a:solidFill>
                    <a:ln w="9525">
                      <a:solidFill>
                        <a:srgbClr val="FFCC00"/>
                      </a:solidFill>
                      <a:round/>
                      <a:headEnd/>
                      <a:tailEnd/>
                    </a:ln>
                  </xdr:spPr>
                </xdr:sp>
                <xdr:grpSp>
                  <xdr:nvGrpSpPr>
                    <xdr:cNvPr id="47" name="Group 21"/>
                    <xdr:cNvGrpSpPr>
                      <a:grpSpLocks/>
                    </xdr:cNvGrpSpPr>
                  </xdr:nvGrpSpPr>
                  <xdr:grpSpPr bwMode="auto">
                    <a:xfrm>
                      <a:off x="79" y="1050"/>
                      <a:ext cx="9" cy="4"/>
                      <a:chOff x="79" y="1050"/>
                      <a:chExt cx="9" cy="4"/>
                    </a:xfrm>
                  </xdr:grpSpPr>
                  <xdr:sp macro="" textlink="">
                    <xdr:nvSpPr>
                      <xdr:cNvPr id="57" name="Oval 10"/>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58" name="Oval 11"/>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48" name="Group 23"/>
                    <xdr:cNvGrpSpPr>
                      <a:grpSpLocks/>
                    </xdr:cNvGrpSpPr>
                  </xdr:nvGrpSpPr>
                  <xdr:grpSpPr bwMode="auto">
                    <a:xfrm>
                      <a:off x="82" y="964"/>
                      <a:ext cx="9" cy="4"/>
                      <a:chOff x="82" y="964"/>
                      <a:chExt cx="9" cy="4"/>
                    </a:xfrm>
                  </xdr:grpSpPr>
                  <xdr:sp macro="" textlink="">
                    <xdr:nvSpPr>
                      <xdr:cNvPr id="55" name="Oval 12"/>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56" name="Oval 13"/>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49" name="Group 22"/>
                    <xdr:cNvGrpSpPr>
                      <a:grpSpLocks/>
                    </xdr:cNvGrpSpPr>
                  </xdr:nvGrpSpPr>
                  <xdr:grpSpPr bwMode="auto">
                    <a:xfrm>
                      <a:off x="39" y="1002"/>
                      <a:ext cx="4" cy="10"/>
                      <a:chOff x="39" y="1002"/>
                      <a:chExt cx="4" cy="10"/>
                    </a:xfrm>
                  </xdr:grpSpPr>
                  <xdr:sp macro="" textlink="">
                    <xdr:nvSpPr>
                      <xdr:cNvPr id="53" name="Oval 15"/>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54" name="Oval 16"/>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50" name="Group 20"/>
                    <xdr:cNvGrpSpPr>
                      <a:grpSpLocks/>
                    </xdr:cNvGrpSpPr>
                  </xdr:nvGrpSpPr>
                  <xdr:grpSpPr bwMode="auto">
                    <a:xfrm>
                      <a:off x="126" y="1005"/>
                      <a:ext cx="4" cy="10"/>
                      <a:chOff x="126" y="1005"/>
                      <a:chExt cx="4" cy="10"/>
                    </a:xfrm>
                  </xdr:grpSpPr>
                  <xdr:sp macro="" textlink="">
                    <xdr:nvSpPr>
                      <xdr:cNvPr id="51" name="Oval 14"/>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52" name="Oval 17"/>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39" name="Group 28"/>
                  <xdr:cNvGrpSpPr>
                    <a:grpSpLocks/>
                  </xdr:cNvGrpSpPr>
                </xdr:nvGrpSpPr>
                <xdr:grpSpPr bwMode="auto">
                  <a:xfrm>
                    <a:off x="59" y="986"/>
                    <a:ext cx="49" cy="47"/>
                    <a:chOff x="59" y="986"/>
                    <a:chExt cx="49" cy="47"/>
                  </a:xfrm>
                </xdr:grpSpPr>
                <xdr:grpSp>
                  <xdr:nvGrpSpPr>
                    <xdr:cNvPr id="40" name="Group 26"/>
                    <xdr:cNvGrpSpPr>
                      <a:grpSpLocks/>
                    </xdr:cNvGrpSpPr>
                  </xdr:nvGrpSpPr>
                  <xdr:grpSpPr bwMode="auto">
                    <a:xfrm>
                      <a:off x="59" y="986"/>
                      <a:ext cx="49" cy="47"/>
                      <a:chOff x="59" y="986"/>
                      <a:chExt cx="49" cy="47"/>
                    </a:xfrm>
                  </xdr:grpSpPr>
                  <xdr:sp macro="" textlink="">
                    <xdr:nvSpPr>
                      <xdr:cNvPr id="42" name="Oval 4"/>
                      <xdr:cNvSpPr>
                        <a:spLocks noChangeArrowheads="1"/>
                      </xdr:cNvSpPr>
                    </xdr:nvSpPr>
                    <xdr:spPr bwMode="auto">
                      <a:xfrm>
                        <a:off x="61" y="986"/>
                        <a:ext cx="47" cy="47"/>
                      </a:xfrm>
                      <a:prstGeom prst="ellipse">
                        <a:avLst/>
                      </a:prstGeom>
                      <a:solidFill>
                        <a:srgbClr val="000000"/>
                      </a:solidFill>
                      <a:ln w="9525">
                        <a:solidFill>
                          <a:srgbClr val="FFCC00"/>
                        </a:solidFill>
                        <a:round/>
                        <a:headEnd/>
                        <a:tailEnd/>
                      </a:ln>
                    </xdr:spPr>
                  </xdr:sp>
                  <xdr:grpSp>
                    <xdr:nvGrpSpPr>
                      <xdr:cNvPr id="43" name="Group 25"/>
                      <xdr:cNvGrpSpPr>
                        <a:grpSpLocks/>
                      </xdr:cNvGrpSpPr>
                    </xdr:nvGrpSpPr>
                    <xdr:grpSpPr bwMode="auto">
                      <a:xfrm>
                        <a:off x="59" y="1000"/>
                        <a:ext cx="5" cy="9"/>
                        <a:chOff x="59" y="1000"/>
                        <a:chExt cx="5" cy="9"/>
                      </a:xfrm>
                    </xdr:grpSpPr>
                    <xdr:sp macro="" textlink="">
                      <xdr:nvSpPr>
                        <xdr:cNvPr id="44" name="Oval 8"/>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45" name="Oval 9"/>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41" name="Oval 7"/>
                    <xdr:cNvSpPr>
                      <a:spLocks noChangeArrowheads="1"/>
                    </xdr:cNvSpPr>
                  </xdr:nvSpPr>
                  <xdr:spPr bwMode="auto">
                    <a:xfrm>
                      <a:off x="80" y="1007"/>
                      <a:ext cx="8" cy="8"/>
                    </a:xfrm>
                    <a:prstGeom prst="ellipse">
                      <a:avLst/>
                    </a:prstGeom>
                    <a:solidFill>
                      <a:srgbClr val="FF6600"/>
                    </a:solidFill>
                    <a:ln w="9525">
                      <a:solidFill>
                        <a:srgbClr val="000000"/>
                      </a:solidFill>
                      <a:round/>
                      <a:headEnd/>
                      <a:tailEnd/>
                    </a:ln>
                  </xdr:spPr>
                </xdr:sp>
              </xdr:grpSp>
            </xdr:grpSp>
          </xdr:grpSp>
          <xdr:sp macro="" textlink="">
            <xdr:nvSpPr>
              <xdr:cNvPr id="35" name="Oval 18"/>
              <xdr:cNvSpPr>
                <a:spLocks noChangeArrowheads="1"/>
              </xdr:cNvSpPr>
            </xdr:nvSpPr>
            <xdr:spPr bwMode="auto">
              <a:xfrm>
                <a:off x="143" y="980"/>
                <a:ext cx="4" cy="4"/>
              </a:xfrm>
              <a:prstGeom prst="ellipse">
                <a:avLst/>
              </a:prstGeom>
              <a:solidFill>
                <a:srgbClr val="00FF00"/>
              </a:solidFill>
              <a:ln w="9525">
                <a:solidFill>
                  <a:srgbClr val="000000"/>
                </a:solidFill>
                <a:round/>
                <a:headEnd/>
                <a:tailEnd/>
              </a:ln>
            </xdr:spPr>
          </xdr:sp>
        </xdr:grpSp>
        <xdr:sp macro="" textlink="">
          <xdr:nvSpPr>
            <xdr:cNvPr id="9" name="Line 19"/>
            <xdr:cNvSpPr>
              <a:spLocks noChangeShapeType="1"/>
            </xdr:cNvSpPr>
          </xdr:nvSpPr>
          <xdr:spPr bwMode="auto">
            <a:xfrm>
              <a:off x="200" y="1011"/>
              <a:ext cx="81" cy="0"/>
            </a:xfrm>
            <a:prstGeom prst="line">
              <a:avLst/>
            </a:prstGeom>
            <a:noFill/>
            <a:ln w="19050">
              <a:solidFill>
                <a:srgbClr val="FF0000"/>
              </a:solidFill>
              <a:round/>
              <a:headEnd/>
              <a:tailEnd type="triangle" w="med" len="med"/>
            </a:ln>
          </xdr:spPr>
        </xdr:sp>
        <xdr:grpSp>
          <xdr:nvGrpSpPr>
            <xdr:cNvPr id="10" name="Group 58"/>
            <xdr:cNvGrpSpPr>
              <a:grpSpLocks/>
            </xdr:cNvGrpSpPr>
          </xdr:nvGrpSpPr>
          <xdr:grpSpPr bwMode="auto">
            <a:xfrm>
              <a:off x="306" y="967"/>
              <a:ext cx="88" cy="87"/>
              <a:chOff x="280" y="964"/>
              <a:chExt cx="88" cy="87"/>
            </a:xfrm>
          </xdr:grpSpPr>
          <xdr:grpSp>
            <xdr:nvGrpSpPr>
              <xdr:cNvPr id="14" name="Group 36"/>
              <xdr:cNvGrpSpPr>
                <a:grpSpLocks/>
              </xdr:cNvGrpSpPr>
            </xdr:nvGrpSpPr>
            <xdr:grpSpPr bwMode="auto">
              <a:xfrm>
                <a:off x="280" y="964"/>
                <a:ext cx="88" cy="87"/>
                <a:chOff x="39" y="964"/>
                <a:chExt cx="91" cy="90"/>
              </a:xfrm>
            </xdr:grpSpPr>
            <xdr:sp macro="" textlink="">
              <xdr:nvSpPr>
                <xdr:cNvPr id="21" name="Oval 37"/>
                <xdr:cNvSpPr>
                  <a:spLocks noChangeArrowheads="1"/>
                </xdr:cNvSpPr>
              </xdr:nvSpPr>
              <xdr:spPr bwMode="auto">
                <a:xfrm>
                  <a:off x="41" y="965"/>
                  <a:ext cx="87" cy="87"/>
                </a:xfrm>
                <a:prstGeom prst="ellipse">
                  <a:avLst/>
                </a:prstGeom>
                <a:solidFill>
                  <a:srgbClr val="000000"/>
                </a:solidFill>
                <a:ln w="9525">
                  <a:solidFill>
                    <a:srgbClr val="FFCC00"/>
                  </a:solidFill>
                  <a:round/>
                  <a:headEnd/>
                  <a:tailEnd/>
                </a:ln>
              </xdr:spPr>
            </xdr:sp>
            <xdr:grpSp>
              <xdr:nvGrpSpPr>
                <xdr:cNvPr id="22" name="Group 38"/>
                <xdr:cNvGrpSpPr>
                  <a:grpSpLocks/>
                </xdr:cNvGrpSpPr>
              </xdr:nvGrpSpPr>
              <xdr:grpSpPr bwMode="auto">
                <a:xfrm>
                  <a:off x="79" y="1050"/>
                  <a:ext cx="9" cy="4"/>
                  <a:chOff x="79" y="1050"/>
                  <a:chExt cx="9" cy="4"/>
                </a:xfrm>
              </xdr:grpSpPr>
              <xdr:sp macro="" textlink="">
                <xdr:nvSpPr>
                  <xdr:cNvPr id="32" name="Oval 39"/>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33" name="Oval 40"/>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23" name="Group 41"/>
                <xdr:cNvGrpSpPr>
                  <a:grpSpLocks/>
                </xdr:cNvGrpSpPr>
              </xdr:nvGrpSpPr>
              <xdr:grpSpPr bwMode="auto">
                <a:xfrm>
                  <a:off x="82" y="964"/>
                  <a:ext cx="9" cy="4"/>
                  <a:chOff x="82" y="964"/>
                  <a:chExt cx="9" cy="4"/>
                </a:xfrm>
              </xdr:grpSpPr>
              <xdr:sp macro="" textlink="">
                <xdr:nvSpPr>
                  <xdr:cNvPr id="30" name="Oval 42"/>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31" name="Oval 43"/>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24" name="Group 44"/>
                <xdr:cNvGrpSpPr>
                  <a:grpSpLocks/>
                </xdr:cNvGrpSpPr>
              </xdr:nvGrpSpPr>
              <xdr:grpSpPr bwMode="auto">
                <a:xfrm>
                  <a:off x="39" y="1002"/>
                  <a:ext cx="4" cy="10"/>
                  <a:chOff x="39" y="1002"/>
                  <a:chExt cx="4" cy="10"/>
                </a:xfrm>
              </xdr:grpSpPr>
              <xdr:sp macro="" textlink="">
                <xdr:nvSpPr>
                  <xdr:cNvPr id="28" name="Oval 45"/>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29" name="Oval 46"/>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25" name="Group 47"/>
                <xdr:cNvGrpSpPr>
                  <a:grpSpLocks/>
                </xdr:cNvGrpSpPr>
              </xdr:nvGrpSpPr>
              <xdr:grpSpPr bwMode="auto">
                <a:xfrm>
                  <a:off x="126" y="1005"/>
                  <a:ext cx="4" cy="10"/>
                  <a:chOff x="126" y="1005"/>
                  <a:chExt cx="4" cy="10"/>
                </a:xfrm>
              </xdr:grpSpPr>
              <xdr:sp macro="" textlink="">
                <xdr:nvSpPr>
                  <xdr:cNvPr id="26" name="Oval 48"/>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27" name="Oval 49"/>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15" name="Group 51"/>
              <xdr:cNvGrpSpPr>
                <a:grpSpLocks/>
              </xdr:cNvGrpSpPr>
            </xdr:nvGrpSpPr>
            <xdr:grpSpPr bwMode="auto">
              <a:xfrm>
                <a:off x="300" y="986"/>
                <a:ext cx="46" cy="44"/>
                <a:chOff x="59" y="986"/>
                <a:chExt cx="49" cy="47"/>
              </a:xfrm>
            </xdr:grpSpPr>
            <xdr:sp macro="" textlink="">
              <xdr:nvSpPr>
                <xdr:cNvPr id="17" name="Oval 52"/>
                <xdr:cNvSpPr>
                  <a:spLocks noChangeArrowheads="1"/>
                </xdr:cNvSpPr>
              </xdr:nvSpPr>
              <xdr:spPr bwMode="auto">
                <a:xfrm>
                  <a:off x="61" y="986"/>
                  <a:ext cx="47" cy="47"/>
                </a:xfrm>
                <a:prstGeom prst="ellipse">
                  <a:avLst/>
                </a:prstGeom>
                <a:solidFill>
                  <a:srgbClr val="000000"/>
                </a:solidFill>
                <a:ln w="9525">
                  <a:solidFill>
                    <a:srgbClr val="FFCC00"/>
                  </a:solidFill>
                  <a:round/>
                  <a:headEnd/>
                  <a:tailEnd/>
                </a:ln>
              </xdr:spPr>
            </xdr:sp>
            <xdr:grpSp>
              <xdr:nvGrpSpPr>
                <xdr:cNvPr id="18" name="Group 53"/>
                <xdr:cNvGrpSpPr>
                  <a:grpSpLocks/>
                </xdr:cNvGrpSpPr>
              </xdr:nvGrpSpPr>
              <xdr:grpSpPr bwMode="auto">
                <a:xfrm>
                  <a:off x="59" y="1000"/>
                  <a:ext cx="5" cy="9"/>
                  <a:chOff x="59" y="1000"/>
                  <a:chExt cx="5" cy="9"/>
                </a:xfrm>
              </xdr:grpSpPr>
              <xdr:sp macro="" textlink="">
                <xdr:nvSpPr>
                  <xdr:cNvPr id="19" name="Oval 54"/>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20" name="Oval 55"/>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16" name="Oval 56"/>
              <xdr:cNvSpPr>
                <a:spLocks noChangeArrowheads="1"/>
              </xdr:cNvSpPr>
            </xdr:nvSpPr>
            <xdr:spPr bwMode="auto">
              <a:xfrm>
                <a:off x="320" y="1004"/>
                <a:ext cx="8" cy="8"/>
              </a:xfrm>
              <a:prstGeom prst="ellipse">
                <a:avLst/>
              </a:prstGeom>
              <a:solidFill>
                <a:srgbClr val="FF6600"/>
              </a:solidFill>
              <a:ln w="9525">
                <a:solidFill>
                  <a:srgbClr val="000000"/>
                </a:solidFill>
                <a:round/>
                <a:headEnd/>
                <a:tailEnd/>
              </a:ln>
            </xdr:spPr>
          </xdr:sp>
        </xdr:grpSp>
        <xdr:sp macro="" textlink="">
          <xdr:nvSpPr>
            <xdr:cNvPr id="11" name="Text Box 59"/>
            <xdr:cNvSpPr txBox="1">
              <a:spLocks noChangeArrowheads="1"/>
            </xdr:cNvSpPr>
          </xdr:nvSpPr>
          <xdr:spPr bwMode="auto">
            <a:xfrm>
              <a:off x="202" y="979"/>
              <a:ext cx="68" cy="25"/>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n-US" sz="1000" b="1" i="0" strike="noStrike">
                  <a:solidFill>
                    <a:srgbClr val="FFCC00"/>
                  </a:solidFill>
                  <a:latin typeface="Arial"/>
                  <a:cs typeface="Arial"/>
                </a:rPr>
                <a:t>–1e</a:t>
              </a:r>
            </a:p>
          </xdr:txBody>
        </xdr:sp>
        <xdr:sp macro="" textlink="">
          <xdr:nvSpPr>
            <xdr:cNvPr id="12" name="Text Box 60"/>
            <xdr:cNvSpPr txBox="1">
              <a:spLocks noChangeArrowheads="1"/>
            </xdr:cNvSpPr>
          </xdr:nvSpPr>
          <xdr:spPr bwMode="auto">
            <a:xfrm>
              <a:off x="153" y="1058"/>
              <a:ext cx="47" cy="2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11</a:t>
              </a:r>
              <a:r>
                <a:rPr lang="en-US" sz="1100" b="1" i="0" strike="noStrike">
                  <a:solidFill>
                    <a:srgbClr val="FF9900"/>
                  </a:solidFill>
                  <a:latin typeface="Arial"/>
                  <a:cs typeface="Arial"/>
                </a:rPr>
                <a:t>Na</a:t>
              </a:r>
            </a:p>
          </xdr:txBody>
        </xdr:sp>
        <xdr:sp macro="" textlink="">
          <xdr:nvSpPr>
            <xdr:cNvPr id="13" name="Text Box 61"/>
            <xdr:cNvSpPr txBox="1">
              <a:spLocks noChangeArrowheads="1"/>
            </xdr:cNvSpPr>
          </xdr:nvSpPr>
          <xdr:spPr bwMode="auto">
            <a:xfrm>
              <a:off x="326" y="1056"/>
              <a:ext cx="47" cy="2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11</a:t>
              </a:r>
              <a:r>
                <a:rPr lang="en-US" sz="1100" b="1" i="0" strike="noStrike">
                  <a:solidFill>
                    <a:srgbClr val="FF9900"/>
                  </a:solidFill>
                  <a:latin typeface="Arial"/>
                  <a:cs typeface="Arial"/>
                </a:rPr>
                <a:t>Na</a:t>
              </a:r>
              <a:r>
                <a:rPr lang="en-US" sz="1100" b="1" i="0" strike="noStrike" baseline="30000">
                  <a:solidFill>
                    <a:srgbClr val="FF9900"/>
                  </a:solidFill>
                  <a:latin typeface="Arial"/>
                  <a:cs typeface="Arial"/>
                </a:rPr>
                <a:t>+</a:t>
              </a:r>
            </a:p>
          </xdr:txBody>
        </xdr:sp>
      </xdr:grpSp>
      <xdr:sp macro="" textlink="">
        <xdr:nvSpPr>
          <xdr:cNvPr id="7" name="Text Box 62"/>
          <xdr:cNvSpPr txBox="1">
            <a:spLocks noChangeArrowheads="1"/>
          </xdr:cNvSpPr>
        </xdr:nvSpPr>
        <xdr:spPr bwMode="auto">
          <a:xfrm>
            <a:off x="195" y="889"/>
            <a:ext cx="69" cy="24"/>
          </a:xfrm>
          <a:prstGeom prst="rect">
            <a:avLst/>
          </a:prstGeom>
          <a:gradFill rotWithShape="1">
            <a:gsLst>
              <a:gs pos="0">
                <a:srgbClr val="333300"/>
              </a:gs>
              <a:gs pos="100000">
                <a:srgbClr val="333300">
                  <a:gamma/>
                  <a:shade val="0"/>
                  <a:invGamma/>
                </a:srgbClr>
              </a:gs>
            </a:gsLst>
            <a:lin ang="2700000" scaled="1"/>
          </a:gradFill>
          <a:ln w="9525">
            <a:solidFill>
              <a:srgbClr val="FFCC00"/>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CC00"/>
                </a:solidFill>
                <a:latin typeface="Arial"/>
                <a:cs typeface="Arial"/>
              </a:rPr>
              <a:t>Σχήμα 1</a:t>
            </a:r>
          </a:p>
        </xdr:txBody>
      </xdr:sp>
    </xdr:grpSp>
    <xdr:clientData/>
  </xdr:twoCellAnchor>
  <xdr:twoCellAnchor>
    <xdr:from>
      <xdr:col>0</xdr:col>
      <xdr:colOff>361950</xdr:colOff>
      <xdr:row>53</xdr:row>
      <xdr:rowOff>144464</xdr:rowOff>
    </xdr:from>
    <xdr:to>
      <xdr:col>6</xdr:col>
      <xdr:colOff>257175</xdr:colOff>
      <xdr:row>60</xdr:row>
      <xdr:rowOff>109143</xdr:rowOff>
    </xdr:to>
    <xdr:grpSp>
      <xdr:nvGrpSpPr>
        <xdr:cNvPr id="59" name="Group 181"/>
        <xdr:cNvGrpSpPr>
          <a:grpSpLocks/>
        </xdr:cNvGrpSpPr>
      </xdr:nvGrpSpPr>
      <xdr:grpSpPr bwMode="auto">
        <a:xfrm>
          <a:off x="361950" y="13682664"/>
          <a:ext cx="3743325" cy="1742679"/>
          <a:chOff x="38" y="1196"/>
          <a:chExt cx="373" cy="173"/>
        </a:xfrm>
      </xdr:grpSpPr>
      <xdr:grpSp>
        <xdr:nvGrpSpPr>
          <xdr:cNvPr id="60" name="Group 178"/>
          <xdr:cNvGrpSpPr>
            <a:grpSpLocks/>
          </xdr:cNvGrpSpPr>
        </xdr:nvGrpSpPr>
        <xdr:grpSpPr bwMode="auto">
          <a:xfrm>
            <a:off x="38" y="1212"/>
            <a:ext cx="373" cy="157"/>
            <a:chOff x="49" y="1191"/>
            <a:chExt cx="373" cy="157"/>
          </a:xfrm>
        </xdr:grpSpPr>
        <xdr:grpSp>
          <xdr:nvGrpSpPr>
            <xdr:cNvPr id="62" name="Group 133"/>
            <xdr:cNvGrpSpPr>
              <a:grpSpLocks/>
            </xdr:cNvGrpSpPr>
          </xdr:nvGrpSpPr>
          <xdr:grpSpPr bwMode="auto">
            <a:xfrm>
              <a:off x="49" y="1192"/>
              <a:ext cx="121" cy="121"/>
              <a:chOff x="42" y="1192"/>
              <a:chExt cx="121" cy="121"/>
            </a:xfrm>
          </xdr:grpSpPr>
          <xdr:grpSp>
            <xdr:nvGrpSpPr>
              <xdr:cNvPr id="104" name="Group 132"/>
              <xdr:cNvGrpSpPr>
                <a:grpSpLocks/>
              </xdr:cNvGrpSpPr>
            </xdr:nvGrpSpPr>
            <xdr:grpSpPr bwMode="auto">
              <a:xfrm>
                <a:off x="42" y="1192"/>
                <a:ext cx="121" cy="121"/>
                <a:chOff x="42" y="1192"/>
                <a:chExt cx="121" cy="121"/>
              </a:xfrm>
            </xdr:grpSpPr>
            <xdr:sp macro="" textlink="">
              <xdr:nvSpPr>
                <xdr:cNvPr id="127" name="Oval 67"/>
                <xdr:cNvSpPr>
                  <a:spLocks noChangeArrowheads="1"/>
                </xdr:cNvSpPr>
              </xdr:nvSpPr>
              <xdr:spPr bwMode="auto">
                <a:xfrm>
                  <a:off x="44" y="1194"/>
                  <a:ext cx="117" cy="117"/>
                </a:xfrm>
                <a:prstGeom prst="ellipse">
                  <a:avLst/>
                </a:prstGeom>
                <a:solidFill>
                  <a:srgbClr val="000000"/>
                </a:solidFill>
                <a:ln w="9525">
                  <a:solidFill>
                    <a:srgbClr val="FFCC00"/>
                  </a:solidFill>
                  <a:round/>
                  <a:headEnd/>
                  <a:tailEnd/>
                </a:ln>
              </xdr:spPr>
            </xdr:sp>
            <xdr:sp macro="" textlink="">
              <xdr:nvSpPr>
                <xdr:cNvPr id="128" name="Oval 90"/>
                <xdr:cNvSpPr>
                  <a:spLocks noChangeArrowheads="1"/>
                </xdr:cNvSpPr>
              </xdr:nvSpPr>
              <xdr:spPr bwMode="auto">
                <a:xfrm>
                  <a:off x="159" y="1252"/>
                  <a:ext cx="4" cy="4"/>
                </a:xfrm>
                <a:prstGeom prst="ellipse">
                  <a:avLst/>
                </a:prstGeom>
                <a:solidFill>
                  <a:srgbClr val="00FF00"/>
                </a:solidFill>
                <a:ln w="9525">
                  <a:solidFill>
                    <a:srgbClr val="000000"/>
                  </a:solidFill>
                  <a:round/>
                  <a:headEnd/>
                  <a:tailEnd/>
                </a:ln>
              </xdr:spPr>
            </xdr:sp>
            <xdr:grpSp>
              <xdr:nvGrpSpPr>
                <xdr:cNvPr id="129" name="Group 116"/>
                <xdr:cNvGrpSpPr>
                  <a:grpSpLocks/>
                </xdr:cNvGrpSpPr>
              </xdr:nvGrpSpPr>
              <xdr:grpSpPr bwMode="auto">
                <a:xfrm>
                  <a:off x="100" y="1192"/>
                  <a:ext cx="9" cy="4"/>
                  <a:chOff x="82" y="964"/>
                  <a:chExt cx="9" cy="4"/>
                </a:xfrm>
              </xdr:grpSpPr>
              <xdr:sp macro="" textlink="">
                <xdr:nvSpPr>
                  <xdr:cNvPr id="136" name="Oval 117"/>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37" name="Oval 118"/>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30" name="Group 119"/>
                <xdr:cNvGrpSpPr>
                  <a:grpSpLocks/>
                </xdr:cNvGrpSpPr>
              </xdr:nvGrpSpPr>
              <xdr:grpSpPr bwMode="auto">
                <a:xfrm>
                  <a:off x="98" y="1309"/>
                  <a:ext cx="9" cy="4"/>
                  <a:chOff x="82" y="964"/>
                  <a:chExt cx="9" cy="4"/>
                </a:xfrm>
              </xdr:grpSpPr>
              <xdr:sp macro="" textlink="">
                <xdr:nvSpPr>
                  <xdr:cNvPr id="134" name="Oval 120"/>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35" name="Oval 121"/>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31" name="Group 122"/>
                <xdr:cNvGrpSpPr>
                  <a:grpSpLocks/>
                </xdr:cNvGrpSpPr>
              </xdr:nvGrpSpPr>
              <xdr:grpSpPr bwMode="auto">
                <a:xfrm>
                  <a:off x="42" y="1248"/>
                  <a:ext cx="4" cy="10"/>
                  <a:chOff x="39" y="1002"/>
                  <a:chExt cx="4" cy="10"/>
                </a:xfrm>
              </xdr:grpSpPr>
              <xdr:sp macro="" textlink="">
                <xdr:nvSpPr>
                  <xdr:cNvPr id="132" name="Oval 123"/>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133" name="Oval 124"/>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grpSp>
            <xdr:nvGrpSpPr>
              <xdr:cNvPr id="105" name="Group 131"/>
              <xdr:cNvGrpSpPr>
                <a:grpSpLocks/>
              </xdr:cNvGrpSpPr>
            </xdr:nvGrpSpPr>
            <xdr:grpSpPr bwMode="auto">
              <a:xfrm>
                <a:off x="64" y="1214"/>
                <a:ext cx="78" cy="78"/>
                <a:chOff x="64" y="1214"/>
                <a:chExt cx="78" cy="78"/>
              </a:xfrm>
            </xdr:grpSpPr>
            <xdr:grpSp>
              <xdr:nvGrpSpPr>
                <xdr:cNvPr id="106" name="Group 130"/>
                <xdr:cNvGrpSpPr>
                  <a:grpSpLocks/>
                </xdr:cNvGrpSpPr>
              </xdr:nvGrpSpPr>
              <xdr:grpSpPr bwMode="auto">
                <a:xfrm>
                  <a:off x="64" y="1214"/>
                  <a:ext cx="78" cy="78"/>
                  <a:chOff x="64" y="1214"/>
                  <a:chExt cx="78" cy="78"/>
                </a:xfrm>
              </xdr:grpSpPr>
              <xdr:sp macro="" textlink="">
                <xdr:nvSpPr>
                  <xdr:cNvPr id="114" name="Oval 70"/>
                  <xdr:cNvSpPr>
                    <a:spLocks noChangeArrowheads="1"/>
                  </xdr:cNvSpPr>
                </xdr:nvSpPr>
                <xdr:spPr bwMode="auto">
                  <a:xfrm>
                    <a:off x="66" y="1216"/>
                    <a:ext cx="74" cy="74"/>
                  </a:xfrm>
                  <a:prstGeom prst="ellipse">
                    <a:avLst/>
                  </a:prstGeom>
                  <a:solidFill>
                    <a:srgbClr val="000000"/>
                  </a:solidFill>
                  <a:ln w="9525">
                    <a:solidFill>
                      <a:srgbClr val="FFCC00"/>
                    </a:solidFill>
                    <a:round/>
                    <a:headEnd/>
                    <a:tailEnd/>
                  </a:ln>
                </xdr:spPr>
              </xdr:sp>
              <xdr:grpSp>
                <xdr:nvGrpSpPr>
                  <xdr:cNvPr id="115" name="Group 71"/>
                  <xdr:cNvGrpSpPr>
                    <a:grpSpLocks/>
                  </xdr:cNvGrpSpPr>
                </xdr:nvGrpSpPr>
                <xdr:grpSpPr bwMode="auto">
                  <a:xfrm>
                    <a:off x="99" y="1288"/>
                    <a:ext cx="9" cy="4"/>
                    <a:chOff x="79" y="1050"/>
                    <a:chExt cx="9" cy="4"/>
                  </a:xfrm>
                </xdr:grpSpPr>
                <xdr:sp macro="" textlink="">
                  <xdr:nvSpPr>
                    <xdr:cNvPr id="125" name="Oval 72"/>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126" name="Oval 73"/>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116" name="Group 74"/>
                  <xdr:cNvGrpSpPr>
                    <a:grpSpLocks/>
                  </xdr:cNvGrpSpPr>
                </xdr:nvGrpSpPr>
                <xdr:grpSpPr bwMode="auto">
                  <a:xfrm>
                    <a:off x="100" y="1214"/>
                    <a:ext cx="9" cy="4"/>
                    <a:chOff x="82" y="964"/>
                    <a:chExt cx="9" cy="4"/>
                  </a:xfrm>
                </xdr:grpSpPr>
                <xdr:sp macro="" textlink="">
                  <xdr:nvSpPr>
                    <xdr:cNvPr id="123" name="Oval 75"/>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24" name="Oval 76"/>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17" name="Group 77"/>
                  <xdr:cNvGrpSpPr>
                    <a:grpSpLocks/>
                  </xdr:cNvGrpSpPr>
                </xdr:nvGrpSpPr>
                <xdr:grpSpPr bwMode="auto">
                  <a:xfrm>
                    <a:off x="64" y="1246"/>
                    <a:ext cx="4" cy="10"/>
                    <a:chOff x="39" y="1002"/>
                    <a:chExt cx="4" cy="10"/>
                  </a:xfrm>
                </xdr:grpSpPr>
                <xdr:sp macro="" textlink="">
                  <xdr:nvSpPr>
                    <xdr:cNvPr id="121" name="Oval 78"/>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122" name="Oval 79"/>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118" name="Group 80"/>
                  <xdr:cNvGrpSpPr>
                    <a:grpSpLocks/>
                  </xdr:cNvGrpSpPr>
                </xdr:nvGrpSpPr>
                <xdr:grpSpPr bwMode="auto">
                  <a:xfrm>
                    <a:off x="138" y="1247"/>
                    <a:ext cx="4" cy="10"/>
                    <a:chOff x="126" y="1005"/>
                    <a:chExt cx="4" cy="10"/>
                  </a:xfrm>
                </xdr:grpSpPr>
                <xdr:sp macro="" textlink="">
                  <xdr:nvSpPr>
                    <xdr:cNvPr id="119" name="Oval 81"/>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120" name="Oval 82"/>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107" name="Group 129"/>
                <xdr:cNvGrpSpPr>
                  <a:grpSpLocks/>
                </xdr:cNvGrpSpPr>
              </xdr:nvGrpSpPr>
              <xdr:grpSpPr bwMode="auto">
                <a:xfrm>
                  <a:off x="82" y="1234"/>
                  <a:ext cx="41" cy="39"/>
                  <a:chOff x="82" y="1234"/>
                  <a:chExt cx="41" cy="39"/>
                </a:xfrm>
              </xdr:grpSpPr>
              <xdr:grpSp>
                <xdr:nvGrpSpPr>
                  <xdr:cNvPr id="108" name="Group 128"/>
                  <xdr:cNvGrpSpPr>
                    <a:grpSpLocks/>
                  </xdr:cNvGrpSpPr>
                </xdr:nvGrpSpPr>
                <xdr:grpSpPr bwMode="auto">
                  <a:xfrm>
                    <a:off x="82" y="1234"/>
                    <a:ext cx="41" cy="39"/>
                    <a:chOff x="82" y="1234"/>
                    <a:chExt cx="41" cy="39"/>
                  </a:xfrm>
                </xdr:grpSpPr>
                <xdr:sp macro="" textlink="">
                  <xdr:nvSpPr>
                    <xdr:cNvPr id="110" name="Oval 85"/>
                    <xdr:cNvSpPr>
                      <a:spLocks noChangeArrowheads="1"/>
                    </xdr:cNvSpPr>
                  </xdr:nvSpPr>
                  <xdr:spPr bwMode="auto">
                    <a:xfrm>
                      <a:off x="84" y="1234"/>
                      <a:ext cx="39" cy="39"/>
                    </a:xfrm>
                    <a:prstGeom prst="ellipse">
                      <a:avLst/>
                    </a:prstGeom>
                    <a:solidFill>
                      <a:srgbClr val="000000"/>
                    </a:solidFill>
                    <a:ln w="9525">
                      <a:solidFill>
                        <a:srgbClr val="FFCC00"/>
                      </a:solidFill>
                      <a:round/>
                      <a:headEnd/>
                      <a:tailEnd/>
                    </a:ln>
                  </xdr:spPr>
                </xdr:sp>
                <xdr:grpSp>
                  <xdr:nvGrpSpPr>
                    <xdr:cNvPr id="111" name="Group 86"/>
                    <xdr:cNvGrpSpPr>
                      <a:grpSpLocks/>
                    </xdr:cNvGrpSpPr>
                  </xdr:nvGrpSpPr>
                  <xdr:grpSpPr bwMode="auto">
                    <a:xfrm>
                      <a:off x="82" y="1245"/>
                      <a:ext cx="5" cy="9"/>
                      <a:chOff x="59" y="1000"/>
                      <a:chExt cx="5" cy="9"/>
                    </a:xfrm>
                  </xdr:grpSpPr>
                  <xdr:sp macro="" textlink="">
                    <xdr:nvSpPr>
                      <xdr:cNvPr id="112" name="Oval 87"/>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113" name="Oval 88"/>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109" name="Oval 89"/>
                  <xdr:cNvSpPr>
                    <a:spLocks noChangeArrowheads="1"/>
                  </xdr:cNvSpPr>
                </xdr:nvSpPr>
                <xdr:spPr bwMode="auto">
                  <a:xfrm>
                    <a:off x="98" y="1248"/>
                    <a:ext cx="12" cy="12"/>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grpSp>
          </xdr:grpSp>
        </xdr:grpSp>
        <xdr:sp macro="" textlink="">
          <xdr:nvSpPr>
            <xdr:cNvPr id="63" name="Line 91"/>
            <xdr:cNvSpPr>
              <a:spLocks noChangeShapeType="1"/>
            </xdr:cNvSpPr>
          </xdr:nvSpPr>
          <xdr:spPr bwMode="auto">
            <a:xfrm>
              <a:off x="200" y="1255"/>
              <a:ext cx="81" cy="0"/>
            </a:xfrm>
            <a:prstGeom prst="line">
              <a:avLst/>
            </a:prstGeom>
            <a:noFill/>
            <a:ln w="19050">
              <a:solidFill>
                <a:srgbClr val="FF0000"/>
              </a:solidFill>
              <a:round/>
              <a:headEnd/>
              <a:tailEnd type="triangle" w="med" len="med"/>
            </a:ln>
          </xdr:spPr>
        </xdr:sp>
        <xdr:sp macro="" textlink="">
          <xdr:nvSpPr>
            <xdr:cNvPr id="64" name="Text Box 113"/>
            <xdr:cNvSpPr txBox="1">
              <a:spLocks noChangeArrowheads="1"/>
            </xdr:cNvSpPr>
          </xdr:nvSpPr>
          <xdr:spPr bwMode="auto">
            <a:xfrm>
              <a:off x="202" y="1223"/>
              <a:ext cx="68" cy="25"/>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n-US" sz="1000" b="1" i="0" strike="noStrike">
                  <a:solidFill>
                    <a:srgbClr val="FFCC00"/>
                  </a:solidFill>
                  <a:latin typeface="Arial"/>
                  <a:cs typeface="Arial"/>
                </a:rPr>
                <a:t>+1e</a:t>
              </a:r>
            </a:p>
          </xdr:txBody>
        </xdr:sp>
        <xdr:sp macro="" textlink="">
          <xdr:nvSpPr>
            <xdr:cNvPr id="65" name="Text Box 114"/>
            <xdr:cNvSpPr txBox="1">
              <a:spLocks noChangeArrowheads="1"/>
            </xdr:cNvSpPr>
          </xdr:nvSpPr>
          <xdr:spPr bwMode="auto">
            <a:xfrm>
              <a:off x="147" y="1302"/>
              <a:ext cx="47" cy="2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17</a:t>
              </a:r>
              <a:r>
                <a:rPr lang="en-US" sz="1100" b="1" i="0" strike="noStrike">
                  <a:solidFill>
                    <a:srgbClr val="FF9900"/>
                  </a:solidFill>
                  <a:latin typeface="Arial"/>
                  <a:cs typeface="Arial"/>
                </a:rPr>
                <a:t>Cl</a:t>
              </a:r>
            </a:p>
          </xdr:txBody>
        </xdr:sp>
        <xdr:sp macro="" textlink="">
          <xdr:nvSpPr>
            <xdr:cNvPr id="66" name="Text Box 115"/>
            <xdr:cNvSpPr txBox="1">
              <a:spLocks noChangeArrowheads="1"/>
            </xdr:cNvSpPr>
          </xdr:nvSpPr>
          <xdr:spPr bwMode="auto">
            <a:xfrm>
              <a:off x="334" y="1322"/>
              <a:ext cx="47" cy="2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17</a:t>
              </a:r>
              <a:r>
                <a:rPr lang="en-US" sz="1100" b="1" i="0" strike="noStrike">
                  <a:solidFill>
                    <a:srgbClr val="FF9900"/>
                  </a:solidFill>
                  <a:latin typeface="Arial"/>
                  <a:cs typeface="Arial"/>
                </a:rPr>
                <a:t>Cl</a:t>
              </a:r>
              <a:r>
                <a:rPr lang="en-US" sz="1100" b="1" i="0" strike="noStrike" baseline="30000">
                  <a:solidFill>
                    <a:srgbClr val="FF9900"/>
                  </a:solidFill>
                  <a:latin typeface="Arial"/>
                  <a:cs typeface="Arial"/>
                </a:rPr>
                <a:t>–</a:t>
              </a:r>
            </a:p>
          </xdr:txBody>
        </xdr:sp>
        <xdr:grpSp>
          <xdr:nvGrpSpPr>
            <xdr:cNvPr id="67" name="Group 177"/>
            <xdr:cNvGrpSpPr>
              <a:grpSpLocks/>
            </xdr:cNvGrpSpPr>
          </xdr:nvGrpSpPr>
          <xdr:grpSpPr bwMode="auto">
            <a:xfrm>
              <a:off x="295" y="1191"/>
              <a:ext cx="127" cy="127"/>
              <a:chOff x="295" y="1191"/>
              <a:chExt cx="127" cy="127"/>
            </a:xfrm>
          </xdr:grpSpPr>
          <xdr:grpSp>
            <xdr:nvGrpSpPr>
              <xdr:cNvPr id="68" name="Group 176"/>
              <xdr:cNvGrpSpPr>
                <a:grpSpLocks/>
              </xdr:cNvGrpSpPr>
            </xdr:nvGrpSpPr>
            <xdr:grpSpPr bwMode="auto">
              <a:xfrm>
                <a:off x="295" y="1191"/>
                <a:ext cx="127" cy="127"/>
                <a:chOff x="295" y="1191"/>
                <a:chExt cx="127" cy="127"/>
              </a:xfrm>
            </xdr:grpSpPr>
            <xdr:sp macro="" textlink="">
              <xdr:nvSpPr>
                <xdr:cNvPr id="91" name="Oval 136"/>
                <xdr:cNvSpPr>
                  <a:spLocks noChangeArrowheads="1"/>
                </xdr:cNvSpPr>
              </xdr:nvSpPr>
              <xdr:spPr bwMode="auto">
                <a:xfrm>
                  <a:off x="297" y="1193"/>
                  <a:ext cx="123" cy="123"/>
                </a:xfrm>
                <a:prstGeom prst="ellipse">
                  <a:avLst/>
                </a:prstGeom>
                <a:solidFill>
                  <a:srgbClr val="000000"/>
                </a:solidFill>
                <a:ln w="9525">
                  <a:solidFill>
                    <a:srgbClr val="FFCC00"/>
                  </a:solidFill>
                  <a:round/>
                  <a:headEnd/>
                  <a:tailEnd/>
                </a:ln>
              </xdr:spPr>
            </xdr:sp>
            <xdr:grpSp>
              <xdr:nvGrpSpPr>
                <xdr:cNvPr id="92" name="Group 138"/>
                <xdr:cNvGrpSpPr>
                  <a:grpSpLocks/>
                </xdr:cNvGrpSpPr>
              </xdr:nvGrpSpPr>
              <xdr:grpSpPr bwMode="auto">
                <a:xfrm>
                  <a:off x="356" y="1191"/>
                  <a:ext cx="9" cy="4"/>
                  <a:chOff x="82" y="964"/>
                  <a:chExt cx="9" cy="4"/>
                </a:xfrm>
              </xdr:grpSpPr>
              <xdr:sp macro="" textlink="">
                <xdr:nvSpPr>
                  <xdr:cNvPr id="102" name="Oval 139"/>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03" name="Oval 140"/>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93" name="Group 141"/>
                <xdr:cNvGrpSpPr>
                  <a:grpSpLocks/>
                </xdr:cNvGrpSpPr>
              </xdr:nvGrpSpPr>
              <xdr:grpSpPr bwMode="auto">
                <a:xfrm>
                  <a:off x="352" y="1314"/>
                  <a:ext cx="9" cy="4"/>
                  <a:chOff x="82" y="964"/>
                  <a:chExt cx="9" cy="4"/>
                </a:xfrm>
              </xdr:grpSpPr>
              <xdr:sp macro="" textlink="">
                <xdr:nvSpPr>
                  <xdr:cNvPr id="100" name="Oval 142"/>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01" name="Oval 143"/>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94" name="Group 144"/>
                <xdr:cNvGrpSpPr>
                  <a:grpSpLocks/>
                </xdr:cNvGrpSpPr>
              </xdr:nvGrpSpPr>
              <xdr:grpSpPr bwMode="auto">
                <a:xfrm>
                  <a:off x="295" y="1250"/>
                  <a:ext cx="4" cy="10"/>
                  <a:chOff x="39" y="1002"/>
                  <a:chExt cx="4" cy="10"/>
                </a:xfrm>
              </xdr:grpSpPr>
              <xdr:sp macro="" textlink="">
                <xdr:nvSpPr>
                  <xdr:cNvPr id="98" name="Oval 145"/>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99" name="Oval 146"/>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95" name="Group 169"/>
                <xdr:cNvGrpSpPr>
                  <a:grpSpLocks/>
                </xdr:cNvGrpSpPr>
              </xdr:nvGrpSpPr>
              <xdr:grpSpPr bwMode="auto">
                <a:xfrm>
                  <a:off x="418" y="1248"/>
                  <a:ext cx="4" cy="10"/>
                  <a:chOff x="39" y="1002"/>
                  <a:chExt cx="4" cy="10"/>
                </a:xfrm>
              </xdr:grpSpPr>
              <xdr:sp macro="" textlink="">
                <xdr:nvSpPr>
                  <xdr:cNvPr id="96" name="Oval 170"/>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97" name="Oval 171"/>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grpSp>
            <xdr:nvGrpSpPr>
              <xdr:cNvPr id="69" name="Group 175"/>
              <xdr:cNvGrpSpPr>
                <a:grpSpLocks/>
              </xdr:cNvGrpSpPr>
            </xdr:nvGrpSpPr>
            <xdr:grpSpPr bwMode="auto">
              <a:xfrm>
                <a:off x="317" y="1213"/>
                <a:ext cx="83" cy="84"/>
                <a:chOff x="317" y="1213"/>
                <a:chExt cx="83" cy="84"/>
              </a:xfrm>
            </xdr:grpSpPr>
            <xdr:grpSp>
              <xdr:nvGrpSpPr>
                <xdr:cNvPr id="70" name="Group 174"/>
                <xdr:cNvGrpSpPr>
                  <a:grpSpLocks/>
                </xdr:cNvGrpSpPr>
              </xdr:nvGrpSpPr>
              <xdr:grpSpPr bwMode="auto">
                <a:xfrm>
                  <a:off x="317" y="1213"/>
                  <a:ext cx="83" cy="84"/>
                  <a:chOff x="317" y="1213"/>
                  <a:chExt cx="83" cy="84"/>
                </a:xfrm>
              </xdr:grpSpPr>
              <xdr:sp macro="" textlink="">
                <xdr:nvSpPr>
                  <xdr:cNvPr id="78" name="Oval 149"/>
                  <xdr:cNvSpPr>
                    <a:spLocks noChangeArrowheads="1"/>
                  </xdr:cNvSpPr>
                </xdr:nvSpPr>
                <xdr:spPr bwMode="auto">
                  <a:xfrm>
                    <a:off x="319" y="1215"/>
                    <a:ext cx="80" cy="80"/>
                  </a:xfrm>
                  <a:prstGeom prst="ellipse">
                    <a:avLst/>
                  </a:prstGeom>
                  <a:solidFill>
                    <a:srgbClr val="000000"/>
                  </a:solidFill>
                  <a:ln w="9525">
                    <a:solidFill>
                      <a:srgbClr val="FFCC00"/>
                    </a:solidFill>
                    <a:round/>
                    <a:headEnd/>
                    <a:tailEnd/>
                  </a:ln>
                </xdr:spPr>
              </xdr:sp>
              <xdr:grpSp>
                <xdr:nvGrpSpPr>
                  <xdr:cNvPr id="79" name="Group 150"/>
                  <xdr:cNvGrpSpPr>
                    <a:grpSpLocks/>
                  </xdr:cNvGrpSpPr>
                </xdr:nvGrpSpPr>
                <xdr:grpSpPr bwMode="auto">
                  <a:xfrm>
                    <a:off x="355" y="1293"/>
                    <a:ext cx="9" cy="4"/>
                    <a:chOff x="79" y="1050"/>
                    <a:chExt cx="9" cy="4"/>
                  </a:xfrm>
                </xdr:grpSpPr>
                <xdr:sp macro="" textlink="">
                  <xdr:nvSpPr>
                    <xdr:cNvPr id="89" name="Oval 151"/>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90" name="Oval 152"/>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80" name="Group 153"/>
                  <xdr:cNvGrpSpPr>
                    <a:grpSpLocks/>
                  </xdr:cNvGrpSpPr>
                </xdr:nvGrpSpPr>
                <xdr:grpSpPr bwMode="auto">
                  <a:xfrm>
                    <a:off x="356" y="1213"/>
                    <a:ext cx="9" cy="4"/>
                    <a:chOff x="82" y="964"/>
                    <a:chExt cx="9" cy="4"/>
                  </a:xfrm>
                </xdr:grpSpPr>
                <xdr:sp macro="" textlink="">
                  <xdr:nvSpPr>
                    <xdr:cNvPr id="87" name="Oval 154"/>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88" name="Oval 155"/>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81" name="Group 156"/>
                  <xdr:cNvGrpSpPr>
                    <a:grpSpLocks/>
                  </xdr:cNvGrpSpPr>
                </xdr:nvGrpSpPr>
                <xdr:grpSpPr bwMode="auto">
                  <a:xfrm>
                    <a:off x="317" y="1248"/>
                    <a:ext cx="4" cy="10"/>
                    <a:chOff x="39" y="1002"/>
                    <a:chExt cx="4" cy="10"/>
                  </a:xfrm>
                </xdr:grpSpPr>
                <xdr:sp macro="" textlink="">
                  <xdr:nvSpPr>
                    <xdr:cNvPr id="85" name="Oval 157"/>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86" name="Oval 158"/>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82" name="Group 159"/>
                  <xdr:cNvGrpSpPr>
                    <a:grpSpLocks/>
                  </xdr:cNvGrpSpPr>
                </xdr:nvGrpSpPr>
                <xdr:grpSpPr bwMode="auto">
                  <a:xfrm>
                    <a:off x="396" y="1249"/>
                    <a:ext cx="4" cy="10"/>
                    <a:chOff x="126" y="1005"/>
                    <a:chExt cx="4" cy="10"/>
                  </a:xfrm>
                </xdr:grpSpPr>
                <xdr:sp macro="" textlink="">
                  <xdr:nvSpPr>
                    <xdr:cNvPr id="83" name="Oval 160"/>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84" name="Oval 161"/>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71" name="Group 173"/>
                <xdr:cNvGrpSpPr>
                  <a:grpSpLocks/>
                </xdr:cNvGrpSpPr>
              </xdr:nvGrpSpPr>
              <xdr:grpSpPr bwMode="auto">
                <a:xfrm>
                  <a:off x="336" y="1233"/>
                  <a:ext cx="46" cy="44"/>
                  <a:chOff x="336" y="1233"/>
                  <a:chExt cx="46" cy="44"/>
                </a:xfrm>
              </xdr:grpSpPr>
              <xdr:grpSp>
                <xdr:nvGrpSpPr>
                  <xdr:cNvPr id="72" name="Group 172"/>
                  <xdr:cNvGrpSpPr>
                    <a:grpSpLocks/>
                  </xdr:cNvGrpSpPr>
                </xdr:nvGrpSpPr>
                <xdr:grpSpPr bwMode="auto">
                  <a:xfrm>
                    <a:off x="336" y="1233"/>
                    <a:ext cx="46" cy="44"/>
                    <a:chOff x="336" y="1233"/>
                    <a:chExt cx="46" cy="44"/>
                  </a:xfrm>
                </xdr:grpSpPr>
                <xdr:sp macro="" textlink="">
                  <xdr:nvSpPr>
                    <xdr:cNvPr id="74" name="Oval 164"/>
                    <xdr:cNvSpPr>
                      <a:spLocks noChangeArrowheads="1"/>
                    </xdr:cNvSpPr>
                  </xdr:nvSpPr>
                  <xdr:spPr bwMode="auto">
                    <a:xfrm>
                      <a:off x="338" y="1233"/>
                      <a:ext cx="44" cy="44"/>
                    </a:xfrm>
                    <a:prstGeom prst="ellipse">
                      <a:avLst/>
                    </a:prstGeom>
                    <a:solidFill>
                      <a:srgbClr val="000000"/>
                    </a:solidFill>
                    <a:ln w="9525">
                      <a:solidFill>
                        <a:srgbClr val="FFCC00"/>
                      </a:solidFill>
                      <a:round/>
                      <a:headEnd/>
                      <a:tailEnd/>
                    </a:ln>
                  </xdr:spPr>
                </xdr:sp>
                <xdr:grpSp>
                  <xdr:nvGrpSpPr>
                    <xdr:cNvPr id="75" name="Group 165"/>
                    <xdr:cNvGrpSpPr>
                      <a:grpSpLocks/>
                    </xdr:cNvGrpSpPr>
                  </xdr:nvGrpSpPr>
                  <xdr:grpSpPr bwMode="auto">
                    <a:xfrm>
                      <a:off x="336" y="1247"/>
                      <a:ext cx="5" cy="9"/>
                      <a:chOff x="59" y="1000"/>
                      <a:chExt cx="5" cy="9"/>
                    </a:xfrm>
                  </xdr:grpSpPr>
                  <xdr:sp macro="" textlink="">
                    <xdr:nvSpPr>
                      <xdr:cNvPr id="76" name="Oval 166"/>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77" name="Oval 167"/>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73" name="Oval 168"/>
                  <xdr:cNvSpPr>
                    <a:spLocks noChangeArrowheads="1"/>
                  </xdr:cNvSpPr>
                </xdr:nvSpPr>
                <xdr:spPr bwMode="auto">
                  <a:xfrm>
                    <a:off x="354" y="1250"/>
                    <a:ext cx="12" cy="12"/>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grpSp>
          </xdr:grpSp>
        </xdr:grpSp>
      </xdr:grpSp>
      <xdr:sp macro="" textlink="">
        <xdr:nvSpPr>
          <xdr:cNvPr id="61" name="Text Box 179"/>
          <xdr:cNvSpPr txBox="1">
            <a:spLocks noChangeArrowheads="1"/>
          </xdr:cNvSpPr>
        </xdr:nvSpPr>
        <xdr:spPr bwMode="auto">
          <a:xfrm>
            <a:off x="180" y="1196"/>
            <a:ext cx="69" cy="24"/>
          </a:xfrm>
          <a:prstGeom prst="rect">
            <a:avLst/>
          </a:prstGeom>
          <a:gradFill rotWithShape="1">
            <a:gsLst>
              <a:gs pos="0">
                <a:srgbClr val="333300"/>
              </a:gs>
              <a:gs pos="100000">
                <a:srgbClr val="333300">
                  <a:gamma/>
                  <a:shade val="0"/>
                  <a:invGamma/>
                </a:srgbClr>
              </a:gs>
            </a:gsLst>
            <a:lin ang="2700000" scaled="1"/>
          </a:gradFill>
          <a:ln w="9525">
            <a:solidFill>
              <a:srgbClr val="FFCC00"/>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CC00"/>
                </a:solidFill>
                <a:latin typeface="Arial"/>
                <a:cs typeface="Arial"/>
              </a:rPr>
              <a:t>Σχήμα 2</a:t>
            </a:r>
          </a:p>
        </xdr:txBody>
      </xdr:sp>
    </xdr:grpSp>
    <xdr:clientData/>
  </xdr:twoCellAnchor>
  <xdr:twoCellAnchor>
    <xdr:from>
      <xdr:col>7</xdr:col>
      <xdr:colOff>419100</xdr:colOff>
      <xdr:row>36</xdr:row>
      <xdr:rowOff>44450</xdr:rowOff>
    </xdr:from>
    <xdr:to>
      <xdr:col>7</xdr:col>
      <xdr:colOff>563100</xdr:colOff>
      <xdr:row>36</xdr:row>
      <xdr:rowOff>188450</xdr:rowOff>
    </xdr:to>
    <xdr:sp macro="" textlink="">
      <xdr:nvSpPr>
        <xdr:cNvPr id="139" name="Oval 1"/>
        <xdr:cNvSpPr>
          <a:spLocks noChangeArrowheads="1"/>
        </xdr:cNvSpPr>
      </xdr:nvSpPr>
      <xdr:spPr bwMode="auto">
        <a:xfrm>
          <a:off x="4908550" y="9188450"/>
          <a:ext cx="144000" cy="144000"/>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398063</xdr:colOff>
      <xdr:row>15</xdr:row>
      <xdr:rowOff>105569</xdr:rowOff>
    </xdr:from>
    <xdr:to>
      <xdr:col>2</xdr:col>
      <xdr:colOff>332828</xdr:colOff>
      <xdr:row>17</xdr:row>
      <xdr:rowOff>149475</xdr:rowOff>
    </xdr:to>
    <xdr:sp macro="" textlink="">
      <xdr:nvSpPr>
        <xdr:cNvPr id="2" name="Oval 1"/>
        <xdr:cNvSpPr>
          <a:spLocks noChangeArrowheads="1"/>
        </xdr:cNvSpPr>
      </xdr:nvSpPr>
      <xdr:spPr bwMode="auto">
        <a:xfrm>
          <a:off x="1039413" y="4169569"/>
          <a:ext cx="576115" cy="551906"/>
        </a:xfrm>
        <a:prstGeom prst="ellipse">
          <a:avLst/>
        </a:prstGeom>
        <a:gradFill rotWithShape="0">
          <a:gsLst>
            <a:gs pos="0">
              <a:srgbClr val="FF6600"/>
            </a:gs>
            <a:gs pos="100000">
              <a:srgbClr val="FF6600">
                <a:gamma/>
                <a:shade val="62353"/>
                <a:invGamma/>
              </a:srgbClr>
            </a:gs>
          </a:gsLst>
          <a:lin ang="18900000" scaled="1"/>
        </a:gradFill>
        <a:ln w="9525">
          <a:solidFill>
            <a:srgbClr val="000000"/>
          </a:solidFill>
          <a:round/>
          <a:headEnd/>
          <a:tailEnd/>
        </a:ln>
      </xdr:spPr>
    </xdr:sp>
    <xdr:clientData/>
  </xdr:twoCellAnchor>
  <xdr:twoCellAnchor>
    <xdr:from>
      <xdr:col>2</xdr:col>
      <xdr:colOff>341708</xdr:colOff>
      <xdr:row>15</xdr:row>
      <xdr:rowOff>105172</xdr:rowOff>
    </xdr:from>
    <xdr:to>
      <xdr:col>3</xdr:col>
      <xdr:colOff>276474</xdr:colOff>
      <xdr:row>17</xdr:row>
      <xdr:rowOff>149078</xdr:rowOff>
    </xdr:to>
    <xdr:sp macro="" textlink="">
      <xdr:nvSpPr>
        <xdr:cNvPr id="3" name="Oval 2"/>
        <xdr:cNvSpPr>
          <a:spLocks noChangeArrowheads="1"/>
        </xdr:cNvSpPr>
      </xdr:nvSpPr>
      <xdr:spPr bwMode="auto">
        <a:xfrm>
          <a:off x="1624408" y="4169172"/>
          <a:ext cx="576116" cy="551906"/>
        </a:xfrm>
        <a:prstGeom prst="ellipse">
          <a:avLst/>
        </a:prstGeom>
        <a:gradFill rotWithShape="0">
          <a:gsLst>
            <a:gs pos="0">
              <a:srgbClr val="FF6600"/>
            </a:gs>
            <a:gs pos="100000">
              <a:srgbClr val="FF6600">
                <a:gamma/>
                <a:shade val="62353"/>
                <a:invGamma/>
              </a:srgbClr>
            </a:gs>
          </a:gsLst>
          <a:lin ang="18900000" scaled="1"/>
        </a:gradFill>
        <a:ln w="9525">
          <a:solidFill>
            <a:srgbClr val="000000"/>
          </a:solidFill>
          <a:round/>
          <a:headEnd/>
          <a:tailEnd/>
        </a:ln>
        <a:effectLst/>
      </xdr:spPr>
    </xdr:sp>
    <xdr:clientData/>
  </xdr:twoCellAnchor>
  <xdr:twoCellAnchor>
    <xdr:from>
      <xdr:col>3</xdr:col>
      <xdr:colOff>275429</xdr:colOff>
      <xdr:row>15</xdr:row>
      <xdr:rowOff>105569</xdr:rowOff>
    </xdr:from>
    <xdr:to>
      <xdr:col>4</xdr:col>
      <xdr:colOff>210194</xdr:colOff>
      <xdr:row>17</xdr:row>
      <xdr:rowOff>149475</xdr:rowOff>
    </xdr:to>
    <xdr:sp macro="" textlink="">
      <xdr:nvSpPr>
        <xdr:cNvPr id="4" name="Oval 3"/>
        <xdr:cNvSpPr>
          <a:spLocks noChangeArrowheads="1"/>
        </xdr:cNvSpPr>
      </xdr:nvSpPr>
      <xdr:spPr bwMode="auto">
        <a:xfrm>
          <a:off x="2199479" y="4169569"/>
          <a:ext cx="576115" cy="551906"/>
        </a:xfrm>
        <a:prstGeom prst="ellipse">
          <a:avLst/>
        </a:prstGeom>
        <a:gradFill rotWithShape="0">
          <a:gsLst>
            <a:gs pos="0">
              <a:srgbClr val="FF6600"/>
            </a:gs>
            <a:gs pos="100000">
              <a:srgbClr val="FF6600">
                <a:gamma/>
                <a:shade val="62353"/>
                <a:invGamma/>
              </a:srgbClr>
            </a:gs>
          </a:gsLst>
          <a:lin ang="18900000" scaled="1"/>
        </a:gradFill>
        <a:ln w="9525">
          <a:solidFill>
            <a:srgbClr val="000000"/>
          </a:solidFill>
          <a:round/>
          <a:headEnd/>
          <a:tailEnd/>
        </a:ln>
        <a:effectLst/>
      </xdr:spPr>
    </xdr:sp>
    <xdr:clientData/>
  </xdr:twoCellAnchor>
  <xdr:twoCellAnchor>
    <xdr:from>
      <xdr:col>4</xdr:col>
      <xdr:colOff>209152</xdr:colOff>
      <xdr:row>15</xdr:row>
      <xdr:rowOff>105172</xdr:rowOff>
    </xdr:from>
    <xdr:to>
      <xdr:col>5</xdr:col>
      <xdr:colOff>143918</xdr:colOff>
      <xdr:row>17</xdr:row>
      <xdr:rowOff>149078</xdr:rowOff>
    </xdr:to>
    <xdr:sp macro="" textlink="">
      <xdr:nvSpPr>
        <xdr:cNvPr id="5" name="Oval 4"/>
        <xdr:cNvSpPr>
          <a:spLocks noChangeArrowheads="1"/>
        </xdr:cNvSpPr>
      </xdr:nvSpPr>
      <xdr:spPr bwMode="auto">
        <a:xfrm>
          <a:off x="2774552" y="4169172"/>
          <a:ext cx="576116" cy="551906"/>
        </a:xfrm>
        <a:prstGeom prst="ellipse">
          <a:avLst/>
        </a:prstGeom>
        <a:gradFill rotWithShape="0">
          <a:gsLst>
            <a:gs pos="0">
              <a:srgbClr val="FF6600"/>
            </a:gs>
            <a:gs pos="100000">
              <a:srgbClr val="FF6600">
                <a:gamma/>
                <a:shade val="62353"/>
                <a:invGamma/>
              </a:srgbClr>
            </a:gs>
          </a:gsLst>
          <a:lin ang="18900000" scaled="1"/>
        </a:gradFill>
        <a:ln w="9525">
          <a:solidFill>
            <a:srgbClr val="000000"/>
          </a:solidFill>
          <a:round/>
          <a:headEnd/>
          <a:tailEnd/>
        </a:ln>
        <a:effectLst/>
      </xdr:spPr>
    </xdr:sp>
    <xdr:clientData/>
  </xdr:twoCellAnchor>
  <xdr:twoCellAnchor>
    <xdr:from>
      <xdr:col>3</xdr:col>
      <xdr:colOff>28575</xdr:colOff>
      <xdr:row>16</xdr:row>
      <xdr:rowOff>148827</xdr:rowOff>
    </xdr:from>
    <xdr:to>
      <xdr:col>3</xdr:col>
      <xdr:colOff>28575</xdr:colOff>
      <xdr:row>20</xdr:row>
      <xdr:rowOff>128640</xdr:rowOff>
    </xdr:to>
    <xdr:sp macro="" textlink="">
      <xdr:nvSpPr>
        <xdr:cNvPr id="6" name="Line 5"/>
        <xdr:cNvSpPr>
          <a:spLocks noChangeShapeType="1"/>
        </xdr:cNvSpPr>
      </xdr:nvSpPr>
      <xdr:spPr bwMode="auto">
        <a:xfrm>
          <a:off x="1952625" y="4466827"/>
          <a:ext cx="0" cy="995813"/>
        </a:xfrm>
        <a:prstGeom prst="line">
          <a:avLst/>
        </a:prstGeom>
        <a:noFill/>
        <a:ln w="9525">
          <a:solidFill>
            <a:srgbClr val="FFFF00"/>
          </a:solidFill>
          <a:round/>
          <a:headEnd/>
          <a:tailEnd/>
        </a:ln>
      </xdr:spPr>
    </xdr:sp>
    <xdr:clientData/>
  </xdr:twoCellAnchor>
  <xdr:twoCellAnchor>
    <xdr:from>
      <xdr:col>3</xdr:col>
      <xdr:colOff>561975</xdr:colOff>
      <xdr:row>16</xdr:row>
      <xdr:rowOff>148827</xdr:rowOff>
    </xdr:from>
    <xdr:to>
      <xdr:col>3</xdr:col>
      <xdr:colOff>561975</xdr:colOff>
      <xdr:row>20</xdr:row>
      <xdr:rowOff>128640</xdr:rowOff>
    </xdr:to>
    <xdr:sp macro="" textlink="">
      <xdr:nvSpPr>
        <xdr:cNvPr id="7" name="Line 6"/>
        <xdr:cNvSpPr>
          <a:spLocks noChangeShapeType="1"/>
        </xdr:cNvSpPr>
      </xdr:nvSpPr>
      <xdr:spPr bwMode="auto">
        <a:xfrm>
          <a:off x="2486025" y="4466827"/>
          <a:ext cx="0" cy="995813"/>
        </a:xfrm>
        <a:prstGeom prst="line">
          <a:avLst/>
        </a:prstGeom>
        <a:noFill/>
        <a:ln w="9525">
          <a:solidFill>
            <a:srgbClr val="FFFF00"/>
          </a:solidFill>
          <a:round/>
          <a:headEnd/>
          <a:tailEnd/>
        </a:ln>
      </xdr:spPr>
    </xdr:sp>
    <xdr:clientData/>
  </xdr:twoCellAnchor>
  <xdr:twoCellAnchor>
    <xdr:from>
      <xdr:col>3</xdr:col>
      <xdr:colOff>28575</xdr:colOff>
      <xdr:row>16</xdr:row>
      <xdr:rowOff>138905</xdr:rowOff>
    </xdr:from>
    <xdr:to>
      <xdr:col>3</xdr:col>
      <xdr:colOff>561975</xdr:colOff>
      <xdr:row>16</xdr:row>
      <xdr:rowOff>138905</xdr:rowOff>
    </xdr:to>
    <xdr:sp macro="" textlink="">
      <xdr:nvSpPr>
        <xdr:cNvPr id="8" name="Line 7"/>
        <xdr:cNvSpPr>
          <a:spLocks noChangeShapeType="1"/>
        </xdr:cNvSpPr>
      </xdr:nvSpPr>
      <xdr:spPr bwMode="auto">
        <a:xfrm>
          <a:off x="1952625" y="4456905"/>
          <a:ext cx="533400" cy="0"/>
        </a:xfrm>
        <a:prstGeom prst="line">
          <a:avLst/>
        </a:prstGeom>
        <a:noFill/>
        <a:ln w="9525">
          <a:solidFill>
            <a:srgbClr val="000000"/>
          </a:solidFill>
          <a:round/>
          <a:headEnd type="oval" w="sm" len="sm"/>
          <a:tailEnd type="oval" w="sm" len="sm"/>
        </a:ln>
      </xdr:spPr>
    </xdr:sp>
    <xdr:clientData/>
  </xdr:twoCellAnchor>
  <xdr:twoCellAnchor>
    <xdr:from>
      <xdr:col>3</xdr:col>
      <xdr:colOff>581025</xdr:colOff>
      <xdr:row>19</xdr:row>
      <xdr:rowOff>227408</xdr:rowOff>
    </xdr:from>
    <xdr:to>
      <xdr:col>5</xdr:col>
      <xdr:colOff>114300</xdr:colOff>
      <xdr:row>19</xdr:row>
      <xdr:rowOff>227408</xdr:rowOff>
    </xdr:to>
    <xdr:sp macro="" textlink="">
      <xdr:nvSpPr>
        <xdr:cNvPr id="9" name="Line 8"/>
        <xdr:cNvSpPr>
          <a:spLocks noChangeShapeType="1"/>
        </xdr:cNvSpPr>
      </xdr:nvSpPr>
      <xdr:spPr bwMode="auto">
        <a:xfrm>
          <a:off x="2505075" y="5307408"/>
          <a:ext cx="815975" cy="0"/>
        </a:xfrm>
        <a:prstGeom prst="line">
          <a:avLst/>
        </a:prstGeom>
        <a:noFill/>
        <a:ln w="9525">
          <a:solidFill>
            <a:srgbClr val="FF0000"/>
          </a:solidFill>
          <a:round/>
          <a:headEnd type="triangle" w="med" len="med"/>
          <a:tailEnd/>
        </a:ln>
      </xdr:spPr>
    </xdr:sp>
    <xdr:clientData/>
  </xdr:twoCellAnchor>
  <xdr:twoCellAnchor>
    <xdr:from>
      <xdr:col>1</xdr:col>
      <xdr:colOff>476250</xdr:colOff>
      <xdr:row>19</xdr:row>
      <xdr:rowOff>227408</xdr:rowOff>
    </xdr:from>
    <xdr:to>
      <xdr:col>3</xdr:col>
      <xdr:colOff>9525</xdr:colOff>
      <xdr:row>19</xdr:row>
      <xdr:rowOff>227408</xdr:rowOff>
    </xdr:to>
    <xdr:sp macro="" textlink="">
      <xdr:nvSpPr>
        <xdr:cNvPr id="10" name="Line 9"/>
        <xdr:cNvSpPr>
          <a:spLocks noChangeShapeType="1"/>
        </xdr:cNvSpPr>
      </xdr:nvSpPr>
      <xdr:spPr bwMode="auto">
        <a:xfrm flipH="1">
          <a:off x="1117600" y="5307408"/>
          <a:ext cx="815975" cy="0"/>
        </a:xfrm>
        <a:prstGeom prst="line">
          <a:avLst/>
        </a:prstGeom>
        <a:noFill/>
        <a:ln w="9525">
          <a:solidFill>
            <a:srgbClr val="FF0000"/>
          </a:solidFill>
          <a:round/>
          <a:headEnd type="triangle" w="med" len="med"/>
          <a:tailEnd/>
        </a:ln>
      </xdr:spPr>
    </xdr:sp>
    <xdr:clientData/>
  </xdr:twoCellAnchor>
  <xdr:twoCellAnchor>
    <xdr:from>
      <xdr:col>1</xdr:col>
      <xdr:colOff>190500</xdr:colOff>
      <xdr:row>70</xdr:row>
      <xdr:rowOff>13496</xdr:rowOff>
    </xdr:from>
    <xdr:to>
      <xdr:col>5</xdr:col>
      <xdr:colOff>133350</xdr:colOff>
      <xdr:row>77</xdr:row>
      <xdr:rowOff>128984</xdr:rowOff>
    </xdr:to>
    <xdr:grpSp>
      <xdr:nvGrpSpPr>
        <xdr:cNvPr id="11" name="24 - Ομάδα"/>
        <xdr:cNvGrpSpPr/>
      </xdr:nvGrpSpPr>
      <xdr:grpSpPr>
        <a:xfrm>
          <a:off x="831850" y="17793496"/>
          <a:ext cx="2508250" cy="1893488"/>
          <a:chOff x="800100" y="15592425"/>
          <a:chExt cx="2381250" cy="1782300"/>
        </a:xfrm>
      </xdr:grpSpPr>
      <xdr:sp macro="" textlink="">
        <xdr:nvSpPr>
          <xdr:cNvPr id="12" name="Oval 10"/>
          <xdr:cNvSpPr>
            <a:spLocks noChangeArrowheads="1"/>
          </xdr:cNvSpPr>
        </xdr:nvSpPr>
        <xdr:spPr bwMode="auto">
          <a:xfrm>
            <a:off x="800100" y="16773525"/>
            <a:ext cx="600075" cy="601200"/>
          </a:xfrm>
          <a:prstGeom prst="ellipse">
            <a:avLst/>
          </a:prstGeom>
          <a:gradFill rotWithShape="0">
            <a:gsLst>
              <a:gs pos="0">
                <a:srgbClr val="585858"/>
              </a:gs>
              <a:gs pos="100000">
                <a:srgbClr val="585858">
                  <a:gamma/>
                  <a:shade val="51765"/>
                  <a:invGamma/>
                </a:srgbClr>
              </a:gs>
            </a:gsLst>
            <a:lin ang="18900000" scaled="1"/>
          </a:gradFill>
          <a:ln w="9525">
            <a:solidFill>
              <a:srgbClr val="000000"/>
            </a:solidFill>
            <a:round/>
            <a:headEnd/>
            <a:tailEnd/>
          </a:ln>
        </xdr:spPr>
      </xdr:sp>
      <xdr:sp macro="" textlink="">
        <xdr:nvSpPr>
          <xdr:cNvPr id="13" name="Oval 11"/>
          <xdr:cNvSpPr>
            <a:spLocks noChangeArrowheads="1"/>
          </xdr:cNvSpPr>
        </xdr:nvSpPr>
        <xdr:spPr bwMode="auto">
          <a:xfrm>
            <a:off x="819150" y="16173450"/>
            <a:ext cx="533400" cy="532800"/>
          </a:xfrm>
          <a:prstGeom prst="ellipse">
            <a:avLst/>
          </a:prstGeom>
          <a:gradFill rotWithShape="0">
            <a:gsLst>
              <a:gs pos="0">
                <a:srgbClr val="959595"/>
              </a:gs>
              <a:gs pos="100000">
                <a:srgbClr val="959595">
                  <a:gamma/>
                  <a:shade val="46275"/>
                  <a:invGamma/>
                </a:srgbClr>
              </a:gs>
            </a:gsLst>
            <a:lin ang="18900000" scaled="1"/>
          </a:gradFill>
          <a:ln w="9525">
            <a:solidFill>
              <a:srgbClr val="000000"/>
            </a:solidFill>
            <a:round/>
            <a:headEnd/>
            <a:tailEnd/>
          </a:ln>
        </xdr:spPr>
      </xdr:sp>
      <xdr:sp macro="" textlink="">
        <xdr:nvSpPr>
          <xdr:cNvPr id="14" name="Oval 12"/>
          <xdr:cNvSpPr>
            <a:spLocks noChangeArrowheads="1"/>
          </xdr:cNvSpPr>
        </xdr:nvSpPr>
        <xdr:spPr bwMode="auto">
          <a:xfrm>
            <a:off x="838200" y="15592425"/>
            <a:ext cx="466725" cy="468000"/>
          </a:xfrm>
          <a:prstGeom prst="ellipse">
            <a:avLst/>
          </a:prstGeom>
          <a:gradFill rotWithShape="0">
            <a:gsLst>
              <a:gs pos="0">
                <a:srgbClr val="B1B1B1"/>
              </a:gs>
              <a:gs pos="100000">
                <a:srgbClr val="B1B1B1">
                  <a:gamma/>
                  <a:shade val="46275"/>
                  <a:invGamma/>
                </a:srgbClr>
              </a:gs>
            </a:gsLst>
            <a:lin ang="18900000" scaled="1"/>
          </a:gradFill>
          <a:ln w="9525">
            <a:solidFill>
              <a:srgbClr val="000000"/>
            </a:solidFill>
            <a:round/>
            <a:headEnd/>
            <a:tailEnd/>
          </a:ln>
        </xdr:spPr>
      </xdr:sp>
      <xdr:sp macro="" textlink="">
        <xdr:nvSpPr>
          <xdr:cNvPr id="15" name="Oval 13"/>
          <xdr:cNvSpPr>
            <a:spLocks noChangeArrowheads="1"/>
          </xdr:cNvSpPr>
        </xdr:nvSpPr>
        <xdr:spPr bwMode="auto">
          <a:xfrm>
            <a:off x="1552575" y="15611475"/>
            <a:ext cx="428625" cy="428400"/>
          </a:xfrm>
          <a:prstGeom prst="ellipse">
            <a:avLst/>
          </a:prstGeom>
          <a:gradFill rotWithShape="0">
            <a:gsLst>
              <a:gs pos="0">
                <a:srgbClr val="D6D6D6"/>
              </a:gs>
              <a:gs pos="100000">
                <a:srgbClr val="D6D6D6">
                  <a:gamma/>
                  <a:shade val="46275"/>
                  <a:invGamma/>
                </a:srgbClr>
              </a:gs>
            </a:gsLst>
            <a:lin ang="18900000" scaled="1"/>
          </a:gradFill>
          <a:ln w="9525">
            <a:solidFill>
              <a:srgbClr val="000000"/>
            </a:solidFill>
            <a:round/>
            <a:headEnd/>
            <a:tailEnd/>
          </a:ln>
        </xdr:spPr>
      </xdr:sp>
      <xdr:sp macro="" textlink="">
        <xdr:nvSpPr>
          <xdr:cNvPr id="16" name="Oval 14"/>
          <xdr:cNvSpPr>
            <a:spLocks noChangeArrowheads="1"/>
          </xdr:cNvSpPr>
        </xdr:nvSpPr>
        <xdr:spPr bwMode="auto">
          <a:xfrm>
            <a:off x="2219325" y="15640050"/>
            <a:ext cx="381000" cy="381600"/>
          </a:xfrm>
          <a:prstGeom prst="ellipse">
            <a:avLst/>
          </a:prstGeom>
          <a:gradFill rotWithShape="0">
            <a:gsLst>
              <a:gs pos="0">
                <a:srgbClr val="B0CFD4"/>
              </a:gs>
              <a:gs pos="100000">
                <a:srgbClr val="B0CFD4">
                  <a:gamma/>
                  <a:shade val="46275"/>
                  <a:invGamma/>
                </a:srgbClr>
              </a:gs>
            </a:gsLst>
            <a:lin ang="18900000" scaled="1"/>
          </a:gradFill>
          <a:ln w="9525">
            <a:solidFill>
              <a:srgbClr val="000000"/>
            </a:solidFill>
            <a:round/>
            <a:headEnd/>
            <a:tailEnd/>
          </a:ln>
        </xdr:spPr>
      </xdr:sp>
      <xdr:sp macro="" textlink="">
        <xdr:nvSpPr>
          <xdr:cNvPr id="17" name="Oval 15"/>
          <xdr:cNvSpPr>
            <a:spLocks noChangeArrowheads="1"/>
          </xdr:cNvSpPr>
        </xdr:nvSpPr>
        <xdr:spPr bwMode="auto">
          <a:xfrm>
            <a:off x="2847975" y="15668625"/>
            <a:ext cx="333375" cy="334800"/>
          </a:xfrm>
          <a:prstGeom prst="ellipse">
            <a:avLst/>
          </a:prstGeom>
          <a:gradFill rotWithShape="0">
            <a:gsLst>
              <a:gs pos="0">
                <a:srgbClr val="96D4D6"/>
              </a:gs>
              <a:gs pos="100000">
                <a:srgbClr val="96D4D6">
                  <a:gamma/>
                  <a:shade val="46275"/>
                  <a:invGamma/>
                </a:srgbClr>
              </a:gs>
            </a:gsLst>
            <a:lin ang="18900000" scaled="1"/>
          </a:gradFill>
          <a:ln w="9525">
            <a:solidFill>
              <a:srgbClr val="000000"/>
            </a:solidFill>
            <a:round/>
            <a:headEnd/>
            <a:tailEnd/>
          </a:ln>
        </xdr:spPr>
      </xdr:sp>
    </xdr:grpSp>
    <xdr:clientData/>
  </xdr:twoCellAnchor>
  <xdr:twoCellAnchor>
    <xdr:from>
      <xdr:col>5</xdr:col>
      <xdr:colOff>372269</xdr:colOff>
      <xdr:row>71</xdr:row>
      <xdr:rowOff>94059</xdr:rowOff>
    </xdr:from>
    <xdr:to>
      <xdr:col>6</xdr:col>
      <xdr:colOff>477044</xdr:colOff>
      <xdr:row>72</xdr:row>
      <xdr:rowOff>133959</xdr:rowOff>
    </xdr:to>
    <xdr:sp macro="" textlink="">
      <xdr:nvSpPr>
        <xdr:cNvPr id="18" name="Text Box 16"/>
        <xdr:cNvSpPr txBox="1">
          <a:spLocks noChangeArrowheads="1"/>
        </xdr:cNvSpPr>
      </xdr:nvSpPr>
      <xdr:spPr bwMode="auto">
        <a:xfrm>
          <a:off x="3579019" y="18890059"/>
          <a:ext cx="746125" cy="293900"/>
        </a:xfrm>
        <a:prstGeom prst="rect">
          <a:avLst/>
        </a:prstGeom>
        <a:gradFill rotWithShape="0">
          <a:gsLst>
            <a:gs pos="0">
              <a:srgbClr val="FF9900"/>
            </a:gs>
            <a:gs pos="100000">
              <a:srgbClr val="FF9900">
                <a:gamma/>
                <a:shade val="81569"/>
                <a:invGamma/>
              </a:srgbClr>
            </a:gs>
          </a:gsLst>
          <a:lin ang="18900000" scaled="1"/>
        </a:gradFill>
        <a:ln w="9525">
          <a:solidFill>
            <a:srgbClr val="000000"/>
          </a:solidFill>
          <a:miter lim="800000"/>
          <a:headEnd/>
          <a:tailEnd/>
        </a:ln>
      </xdr:spPr>
      <xdr:txBody>
        <a:bodyPr vertOverflow="clip" wrap="square" lIns="27432" tIns="27432" rIns="27432" bIns="0" anchor="t" upright="1"/>
        <a:lstStyle/>
        <a:p>
          <a:pPr algn="ctr" rtl="0">
            <a:defRPr sz="1000"/>
          </a:pPr>
          <a:r>
            <a:rPr lang="el-GR" sz="1100" b="1" i="0" strike="noStrike">
              <a:solidFill>
                <a:srgbClr val="000000"/>
              </a:solidFill>
              <a:latin typeface="Arial"/>
              <a:cs typeface="Arial"/>
            </a:rPr>
            <a:t>Περίοδος</a:t>
          </a:r>
        </a:p>
      </xdr:txBody>
    </xdr:sp>
    <xdr:clientData/>
  </xdr:twoCellAnchor>
  <xdr:twoCellAnchor>
    <xdr:from>
      <xdr:col>5</xdr:col>
      <xdr:colOff>228600</xdr:colOff>
      <xdr:row>71</xdr:row>
      <xdr:rowOff>19050</xdr:rowOff>
    </xdr:from>
    <xdr:to>
      <xdr:col>6</xdr:col>
      <xdr:colOff>219075</xdr:colOff>
      <xdr:row>71</xdr:row>
      <xdr:rowOff>19050</xdr:rowOff>
    </xdr:to>
    <xdr:sp macro="" textlink="">
      <xdr:nvSpPr>
        <xdr:cNvPr id="19" name="Line 17"/>
        <xdr:cNvSpPr>
          <a:spLocks noChangeShapeType="1"/>
        </xdr:cNvSpPr>
      </xdr:nvSpPr>
      <xdr:spPr bwMode="auto">
        <a:xfrm>
          <a:off x="3435350" y="18815050"/>
          <a:ext cx="631825" cy="0"/>
        </a:xfrm>
        <a:prstGeom prst="line">
          <a:avLst/>
        </a:prstGeom>
        <a:noFill/>
        <a:ln w="19050">
          <a:solidFill>
            <a:srgbClr val="FF0000"/>
          </a:solidFill>
          <a:round/>
          <a:headEnd type="triangle" w="med" len="med"/>
          <a:tailEnd/>
        </a:ln>
      </xdr:spPr>
    </xdr:sp>
    <xdr:clientData/>
  </xdr:twoCellAnchor>
  <xdr:twoCellAnchor>
    <xdr:from>
      <xdr:col>1</xdr:col>
      <xdr:colOff>541734</xdr:colOff>
      <xdr:row>67</xdr:row>
      <xdr:rowOff>43658</xdr:rowOff>
    </xdr:from>
    <xdr:to>
      <xdr:col>3</xdr:col>
      <xdr:colOff>36909</xdr:colOff>
      <xdr:row>68</xdr:row>
      <xdr:rowOff>83558</xdr:rowOff>
    </xdr:to>
    <xdr:sp macro="" textlink="">
      <xdr:nvSpPr>
        <xdr:cNvPr id="20" name="Text Box 18"/>
        <xdr:cNvSpPr txBox="1">
          <a:spLocks noChangeArrowheads="1"/>
        </xdr:cNvSpPr>
      </xdr:nvSpPr>
      <xdr:spPr bwMode="auto">
        <a:xfrm>
          <a:off x="1183084" y="17823658"/>
          <a:ext cx="777875" cy="293900"/>
        </a:xfrm>
        <a:prstGeom prst="rect">
          <a:avLst/>
        </a:prstGeom>
        <a:gradFill rotWithShape="0">
          <a:gsLst>
            <a:gs pos="0">
              <a:srgbClr val="FF9900"/>
            </a:gs>
            <a:gs pos="100000">
              <a:srgbClr val="FF9900">
                <a:gamma/>
                <a:shade val="81569"/>
                <a:invGamma/>
              </a:srgbClr>
            </a:gs>
          </a:gsLst>
          <a:lin ang="18900000" scaled="1"/>
        </a:gradFill>
        <a:ln w="9525">
          <a:solidFill>
            <a:srgbClr val="000000"/>
          </a:solidFill>
          <a:miter lim="800000"/>
          <a:headEnd/>
          <a:tailEnd/>
        </a:ln>
      </xdr:spPr>
      <xdr:txBody>
        <a:bodyPr vertOverflow="clip" wrap="square" lIns="27432" tIns="27432" rIns="27432" bIns="0" anchor="t" upright="1"/>
        <a:lstStyle/>
        <a:p>
          <a:pPr algn="ctr" rtl="0">
            <a:defRPr sz="1000"/>
          </a:pPr>
          <a:r>
            <a:rPr lang="el-GR" sz="1100" b="1" i="0" strike="noStrike">
              <a:solidFill>
                <a:srgbClr val="000000"/>
              </a:solidFill>
              <a:latin typeface="Arial"/>
              <a:cs typeface="Arial"/>
            </a:rPr>
            <a:t>Ομάδα</a:t>
          </a:r>
        </a:p>
      </xdr:txBody>
    </xdr:sp>
    <xdr:clientData/>
  </xdr:twoCellAnchor>
  <xdr:twoCellAnchor>
    <xdr:from>
      <xdr:col>1</xdr:col>
      <xdr:colOff>476250</xdr:colOff>
      <xdr:row>67</xdr:row>
      <xdr:rowOff>165498</xdr:rowOff>
    </xdr:from>
    <xdr:to>
      <xdr:col>1</xdr:col>
      <xdr:colOff>476250</xdr:colOff>
      <xdr:row>69</xdr:row>
      <xdr:rowOff>203598</xdr:rowOff>
    </xdr:to>
    <xdr:sp macro="" textlink="">
      <xdr:nvSpPr>
        <xdr:cNvPr id="21" name="Line 19"/>
        <xdr:cNvSpPr>
          <a:spLocks noChangeShapeType="1"/>
        </xdr:cNvSpPr>
      </xdr:nvSpPr>
      <xdr:spPr bwMode="auto">
        <a:xfrm>
          <a:off x="1117600" y="17945498"/>
          <a:ext cx="0" cy="546100"/>
        </a:xfrm>
        <a:prstGeom prst="line">
          <a:avLst/>
        </a:prstGeom>
        <a:noFill/>
        <a:ln w="19050">
          <a:solidFill>
            <a:srgbClr val="FF0000"/>
          </a:solidFill>
          <a:round/>
          <a:headEnd/>
          <a:tailEnd type="triangle" w="med" len="med"/>
        </a:ln>
      </xdr:spPr>
    </xdr:sp>
    <xdr:clientData/>
  </xdr:twoCellAnchor>
  <xdr:twoCellAnchor>
    <xdr:from>
      <xdr:col>0</xdr:col>
      <xdr:colOff>38100</xdr:colOff>
      <xdr:row>85</xdr:row>
      <xdr:rowOff>133350</xdr:rowOff>
    </xdr:from>
    <xdr:to>
      <xdr:col>2</xdr:col>
      <xdr:colOff>219075</xdr:colOff>
      <xdr:row>86</xdr:row>
      <xdr:rowOff>161925</xdr:rowOff>
    </xdr:to>
    <xdr:sp macro="" textlink="">
      <xdr:nvSpPr>
        <xdr:cNvPr id="22" name="Text Box 20"/>
        <xdr:cNvSpPr txBox="1">
          <a:spLocks noChangeArrowheads="1"/>
        </xdr:cNvSpPr>
      </xdr:nvSpPr>
      <xdr:spPr bwMode="auto">
        <a:xfrm>
          <a:off x="38100" y="22739350"/>
          <a:ext cx="1463675" cy="282575"/>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6</xdr:col>
      <xdr:colOff>381000</xdr:colOff>
      <xdr:row>36</xdr:row>
      <xdr:rowOff>124614</xdr:rowOff>
    </xdr:from>
    <xdr:to>
      <xdr:col>6</xdr:col>
      <xdr:colOff>525000</xdr:colOff>
      <xdr:row>37</xdr:row>
      <xdr:rowOff>20567</xdr:rowOff>
    </xdr:to>
    <xdr:sp macro="" textlink="">
      <xdr:nvSpPr>
        <xdr:cNvPr id="23" name="Oval 21"/>
        <xdr:cNvSpPr>
          <a:spLocks noChangeArrowheads="1"/>
        </xdr:cNvSpPr>
      </xdr:nvSpPr>
      <xdr:spPr bwMode="auto">
        <a:xfrm>
          <a:off x="4229100" y="9776614"/>
          <a:ext cx="144000" cy="149953"/>
        </a:xfrm>
        <a:prstGeom prst="ellipse">
          <a:avLst/>
        </a:prstGeom>
        <a:gradFill rotWithShape="1">
          <a:gsLst>
            <a:gs pos="0">
              <a:srgbClr val="FF9900"/>
            </a:gs>
            <a:gs pos="100000">
              <a:srgbClr val="FF9900">
                <a:gamma/>
                <a:shade val="5098"/>
                <a:invGamma/>
              </a:srgbClr>
            </a:gs>
          </a:gsLst>
          <a:lin ang="2700000" scaled="1"/>
        </a:gradFill>
        <a:ln w="9525">
          <a:solidFill>
            <a:srgbClr val="000000"/>
          </a:solidFill>
          <a:round/>
          <a:headEnd/>
          <a:tailEnd/>
        </a:ln>
      </xdr:spPr>
    </xdr:sp>
    <xdr:clientData/>
  </xdr:twoCellAnchor>
  <xdr:twoCellAnchor>
    <xdr:from>
      <xdr:col>6</xdr:col>
      <xdr:colOff>374650</xdr:colOff>
      <xdr:row>41</xdr:row>
      <xdr:rowOff>203200</xdr:rowOff>
    </xdr:from>
    <xdr:to>
      <xdr:col>6</xdr:col>
      <xdr:colOff>518650</xdr:colOff>
      <xdr:row>42</xdr:row>
      <xdr:rowOff>99153</xdr:rowOff>
    </xdr:to>
    <xdr:sp macro="" textlink="">
      <xdr:nvSpPr>
        <xdr:cNvPr id="26" name="Oval 21"/>
        <xdr:cNvSpPr>
          <a:spLocks noChangeArrowheads="1"/>
        </xdr:cNvSpPr>
      </xdr:nvSpPr>
      <xdr:spPr bwMode="auto">
        <a:xfrm>
          <a:off x="4222750" y="10617200"/>
          <a:ext cx="144000" cy="149953"/>
        </a:xfrm>
        <a:prstGeom prst="ellipse">
          <a:avLst/>
        </a:prstGeom>
        <a:gradFill rotWithShape="1">
          <a:gsLst>
            <a:gs pos="0">
              <a:srgbClr val="FF9900"/>
            </a:gs>
            <a:gs pos="100000">
              <a:srgbClr val="FF9900">
                <a:gamma/>
                <a:shade val="5098"/>
                <a:invGamma/>
              </a:srgbClr>
            </a:gs>
          </a:gsLst>
          <a:lin ang="2700000" scaled="1"/>
        </a:grad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38100</xdr:colOff>
      <xdr:row>28</xdr:row>
      <xdr:rowOff>95250</xdr:rowOff>
    </xdr:from>
    <xdr:to>
      <xdr:col>2</xdr:col>
      <xdr:colOff>219075</xdr:colOff>
      <xdr:row>29</xdr:row>
      <xdr:rowOff>123825</xdr:rowOff>
    </xdr:to>
    <xdr:sp macro="" textlink="">
      <xdr:nvSpPr>
        <xdr:cNvPr id="2" name="Text Box 1"/>
        <xdr:cNvSpPr txBox="1">
          <a:spLocks noChangeArrowheads="1"/>
        </xdr:cNvSpPr>
      </xdr:nvSpPr>
      <xdr:spPr bwMode="auto">
        <a:xfrm>
          <a:off x="38100" y="7029450"/>
          <a:ext cx="1400175" cy="276225"/>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0</xdr:col>
      <xdr:colOff>38100</xdr:colOff>
      <xdr:row>51</xdr:row>
      <xdr:rowOff>234950</xdr:rowOff>
    </xdr:from>
    <xdr:to>
      <xdr:col>2</xdr:col>
      <xdr:colOff>219075</xdr:colOff>
      <xdr:row>53</xdr:row>
      <xdr:rowOff>9525</xdr:rowOff>
    </xdr:to>
    <xdr:sp macro="" textlink="">
      <xdr:nvSpPr>
        <xdr:cNvPr id="3" name="Text Box 339"/>
        <xdr:cNvSpPr txBox="1">
          <a:spLocks noChangeArrowheads="1"/>
        </xdr:cNvSpPr>
      </xdr:nvSpPr>
      <xdr:spPr bwMode="auto">
        <a:xfrm>
          <a:off x="38100" y="13188950"/>
          <a:ext cx="1463675" cy="282575"/>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9</xdr:col>
      <xdr:colOff>476250</xdr:colOff>
      <xdr:row>81</xdr:row>
      <xdr:rowOff>48022</xdr:rowOff>
    </xdr:from>
    <xdr:to>
      <xdr:col>9</xdr:col>
      <xdr:colOff>581025</xdr:colOff>
      <xdr:row>82</xdr:row>
      <xdr:rowOff>152797</xdr:rowOff>
    </xdr:to>
    <xdr:sp macro="" textlink="">
      <xdr:nvSpPr>
        <xdr:cNvPr id="4" name="AutoShape 357"/>
        <xdr:cNvSpPr>
          <a:spLocks/>
        </xdr:cNvSpPr>
      </xdr:nvSpPr>
      <xdr:spPr bwMode="auto">
        <a:xfrm>
          <a:off x="5962650" y="20107672"/>
          <a:ext cx="104775" cy="352425"/>
        </a:xfrm>
        <a:prstGeom prst="leftBrace">
          <a:avLst>
            <a:gd name="adj1" fmla="val 22727"/>
            <a:gd name="adj2" fmla="val 50000"/>
          </a:avLst>
        </a:prstGeom>
        <a:noFill/>
        <a:ln w="12700">
          <a:solidFill>
            <a:srgbClr val="00FF00"/>
          </a:solidFill>
          <a:round/>
          <a:headEnd/>
          <a:tailEnd/>
        </a:ln>
      </xdr:spPr>
    </xdr:sp>
    <xdr:clientData/>
  </xdr:twoCellAnchor>
  <xdr:twoCellAnchor>
    <xdr:from>
      <xdr:col>9</xdr:col>
      <xdr:colOff>476250</xdr:colOff>
      <xdr:row>83</xdr:row>
      <xdr:rowOff>58341</xdr:rowOff>
    </xdr:from>
    <xdr:to>
      <xdr:col>9</xdr:col>
      <xdr:colOff>581025</xdr:colOff>
      <xdr:row>84</xdr:row>
      <xdr:rowOff>163116</xdr:rowOff>
    </xdr:to>
    <xdr:sp macro="" textlink="">
      <xdr:nvSpPr>
        <xdr:cNvPr id="5" name="AutoShape 358"/>
        <xdr:cNvSpPr>
          <a:spLocks/>
        </xdr:cNvSpPr>
      </xdr:nvSpPr>
      <xdr:spPr bwMode="auto">
        <a:xfrm>
          <a:off x="5962650" y="20613291"/>
          <a:ext cx="104775" cy="352425"/>
        </a:xfrm>
        <a:prstGeom prst="leftBrace">
          <a:avLst>
            <a:gd name="adj1" fmla="val 22727"/>
            <a:gd name="adj2" fmla="val 50000"/>
          </a:avLst>
        </a:prstGeom>
        <a:noFill/>
        <a:ln w="12700">
          <a:solidFill>
            <a:srgbClr val="00FF00"/>
          </a:solidFill>
          <a:round/>
          <a:headEnd/>
          <a:tailEnd/>
        </a:ln>
      </xdr:spPr>
    </xdr:sp>
    <xdr:clientData/>
  </xdr:twoCellAnchor>
  <xdr:twoCellAnchor>
    <xdr:from>
      <xdr:col>7</xdr:col>
      <xdr:colOff>9525</xdr:colOff>
      <xdr:row>135</xdr:row>
      <xdr:rowOff>133350</xdr:rowOff>
    </xdr:from>
    <xdr:to>
      <xdr:col>8</xdr:col>
      <xdr:colOff>352425</xdr:colOff>
      <xdr:row>136</xdr:row>
      <xdr:rowOff>171450</xdr:rowOff>
    </xdr:to>
    <xdr:sp macro="" textlink="">
      <xdr:nvSpPr>
        <xdr:cNvPr id="6" name="Text Box 367"/>
        <xdr:cNvSpPr txBox="1">
          <a:spLocks noChangeArrowheads="1"/>
        </xdr:cNvSpPr>
      </xdr:nvSpPr>
      <xdr:spPr bwMode="auto">
        <a:xfrm>
          <a:off x="4276725" y="33813750"/>
          <a:ext cx="952500" cy="285750"/>
        </a:xfrm>
        <a:prstGeom prst="rect">
          <a:avLst/>
        </a:prstGeom>
        <a:solidFill>
          <a:srgbClr val="99CC00"/>
        </a:solidFill>
        <a:ln w="9525">
          <a:solidFill>
            <a:srgbClr val="000000"/>
          </a:solidFill>
          <a:miter lim="800000"/>
          <a:headEnd/>
          <a:tailEnd/>
        </a:ln>
      </xdr:spPr>
      <xdr:txBody>
        <a:bodyPr vertOverflow="clip" wrap="square" lIns="36576" tIns="27432" rIns="36576" bIns="27432" anchor="ctr" upright="1"/>
        <a:lstStyle/>
        <a:p>
          <a:pPr algn="ctr" rtl="1">
            <a:defRPr sz="1000"/>
          </a:pPr>
          <a:r>
            <a:rPr lang="el-GR" sz="1200" b="1" i="0" strike="noStrike">
              <a:solidFill>
                <a:srgbClr val="000000"/>
              </a:solidFill>
              <a:latin typeface="Arial"/>
              <a:cs typeface="Arial"/>
            </a:rPr>
            <a:t>ΠΡΟΣΟΧΗ! </a:t>
          </a:r>
        </a:p>
      </xdr:txBody>
    </xdr:sp>
    <xdr:clientData/>
  </xdr:twoCellAnchor>
  <xdr:twoCellAnchor>
    <xdr:from>
      <xdr:col>0</xdr:col>
      <xdr:colOff>38100</xdr:colOff>
      <xdr:row>169</xdr:row>
      <xdr:rowOff>0</xdr:rowOff>
    </xdr:from>
    <xdr:to>
      <xdr:col>2</xdr:col>
      <xdr:colOff>219075</xdr:colOff>
      <xdr:row>170</xdr:row>
      <xdr:rowOff>0</xdr:rowOff>
    </xdr:to>
    <xdr:sp macro="" textlink="">
      <xdr:nvSpPr>
        <xdr:cNvPr id="7" name="Text Box 368"/>
        <xdr:cNvSpPr txBox="1">
          <a:spLocks noChangeArrowheads="1"/>
        </xdr:cNvSpPr>
      </xdr:nvSpPr>
      <xdr:spPr bwMode="auto">
        <a:xfrm>
          <a:off x="38100" y="42348150"/>
          <a:ext cx="1400175" cy="247650"/>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1</xdr:col>
      <xdr:colOff>38100</xdr:colOff>
      <xdr:row>151</xdr:row>
      <xdr:rowOff>161925</xdr:rowOff>
    </xdr:from>
    <xdr:to>
      <xdr:col>5</xdr:col>
      <xdr:colOff>523875</xdr:colOff>
      <xdr:row>152</xdr:row>
      <xdr:rowOff>171450</xdr:rowOff>
    </xdr:to>
    <xdr:sp macro="" textlink="">
      <xdr:nvSpPr>
        <xdr:cNvPr id="8" name="Text Box 369"/>
        <xdr:cNvSpPr txBox="1">
          <a:spLocks noChangeArrowheads="1"/>
        </xdr:cNvSpPr>
      </xdr:nvSpPr>
      <xdr:spPr bwMode="auto">
        <a:xfrm>
          <a:off x="647700" y="38052375"/>
          <a:ext cx="2924175" cy="257175"/>
        </a:xfrm>
        <a:prstGeom prst="rect">
          <a:avLst/>
        </a:prstGeom>
        <a:gradFill rotWithShape="1">
          <a:gsLst>
            <a:gs pos="0">
              <a:srgbClr val="800000"/>
            </a:gs>
            <a:gs pos="100000">
              <a:srgbClr val="800000">
                <a:gamma/>
                <a:shade val="19608"/>
                <a:invGamma/>
              </a:srgbClr>
            </a:gs>
          </a:gsLst>
          <a:lin ang="2700000" scaled="1"/>
        </a:gradFill>
        <a:ln w="9525">
          <a:noFill/>
          <a:miter lim="800000"/>
          <a:headEnd/>
          <a:tailEnd/>
        </a:ln>
      </xdr:spPr>
      <xdr:txBody>
        <a:bodyPr vertOverflow="clip" wrap="square" lIns="27432" tIns="22860" rIns="27432" bIns="22860" anchor="ctr" upright="1"/>
        <a:lstStyle/>
        <a:p>
          <a:pPr algn="ctr" rtl="1">
            <a:defRPr sz="1000"/>
          </a:pPr>
          <a:r>
            <a:rPr lang="el-GR" sz="1000" b="1" i="0" strike="noStrike">
              <a:solidFill>
                <a:srgbClr val="FFCC00"/>
              </a:solidFill>
              <a:latin typeface="Arial"/>
              <a:cs typeface="Arial"/>
            </a:rPr>
            <a:t>Κοινά χαρακτηριστικά των ιοντικών ενώσεων.</a:t>
          </a:r>
        </a:p>
      </xdr:txBody>
    </xdr:sp>
    <xdr:clientData/>
  </xdr:twoCellAnchor>
  <xdr:twoCellAnchor>
    <xdr:from>
      <xdr:col>0</xdr:col>
      <xdr:colOff>457200</xdr:colOff>
      <xdr:row>154</xdr:row>
      <xdr:rowOff>132955</xdr:rowOff>
    </xdr:from>
    <xdr:to>
      <xdr:col>0</xdr:col>
      <xdr:colOff>542925</xdr:colOff>
      <xdr:row>154</xdr:row>
      <xdr:rowOff>218680</xdr:rowOff>
    </xdr:to>
    <xdr:sp macro="" textlink="">
      <xdr:nvSpPr>
        <xdr:cNvPr id="9" name="Oval 370"/>
        <xdr:cNvSpPr>
          <a:spLocks noChangeArrowheads="1"/>
        </xdr:cNvSpPr>
      </xdr:nvSpPr>
      <xdr:spPr bwMode="auto">
        <a:xfrm>
          <a:off x="457200" y="39502955"/>
          <a:ext cx="85725" cy="85725"/>
        </a:xfrm>
        <a:prstGeom prst="ellipse">
          <a:avLst/>
        </a:prstGeom>
        <a:gradFill rotWithShape="1">
          <a:gsLst>
            <a:gs pos="0">
              <a:srgbClr val="FF9900"/>
            </a:gs>
            <a:gs pos="100000">
              <a:srgbClr val="FF9900">
                <a:gamma/>
                <a:shade val="7451"/>
                <a:invGamma/>
              </a:srgbClr>
            </a:gs>
          </a:gsLst>
          <a:lin ang="2700000" scaled="1"/>
        </a:gradFill>
        <a:ln w="9525">
          <a:solidFill>
            <a:srgbClr val="000000"/>
          </a:solidFill>
          <a:round/>
          <a:headEnd/>
          <a:tailEnd/>
        </a:ln>
      </xdr:spPr>
    </xdr:sp>
    <xdr:clientData/>
  </xdr:twoCellAnchor>
  <xdr:twoCellAnchor>
    <xdr:from>
      <xdr:col>0</xdr:col>
      <xdr:colOff>457200</xdr:colOff>
      <xdr:row>156</xdr:row>
      <xdr:rowOff>114301</xdr:rowOff>
    </xdr:from>
    <xdr:to>
      <xdr:col>0</xdr:col>
      <xdr:colOff>542925</xdr:colOff>
      <xdr:row>156</xdr:row>
      <xdr:rowOff>200026</xdr:rowOff>
    </xdr:to>
    <xdr:sp macro="" textlink="">
      <xdr:nvSpPr>
        <xdr:cNvPr id="10" name="Oval 371"/>
        <xdr:cNvSpPr>
          <a:spLocks noChangeArrowheads="1"/>
        </xdr:cNvSpPr>
      </xdr:nvSpPr>
      <xdr:spPr bwMode="auto">
        <a:xfrm>
          <a:off x="457200" y="39992301"/>
          <a:ext cx="85725" cy="85725"/>
        </a:xfrm>
        <a:prstGeom prst="ellipse">
          <a:avLst/>
        </a:prstGeom>
        <a:gradFill rotWithShape="1">
          <a:gsLst>
            <a:gs pos="0">
              <a:srgbClr val="FF9900"/>
            </a:gs>
            <a:gs pos="100000">
              <a:srgbClr val="FF9900">
                <a:gamma/>
                <a:shade val="7451"/>
                <a:invGamma/>
              </a:srgbClr>
            </a:gs>
          </a:gsLst>
          <a:lin ang="2700000" scaled="1"/>
        </a:gradFill>
        <a:ln w="9525">
          <a:solidFill>
            <a:srgbClr val="000000"/>
          </a:solidFill>
          <a:round/>
          <a:headEnd/>
          <a:tailEnd/>
        </a:ln>
      </xdr:spPr>
    </xdr:sp>
    <xdr:clientData/>
  </xdr:twoCellAnchor>
  <xdr:twoCellAnchor>
    <xdr:from>
      <xdr:col>0</xdr:col>
      <xdr:colOff>457200</xdr:colOff>
      <xdr:row>158</xdr:row>
      <xdr:rowOff>99617</xdr:rowOff>
    </xdr:from>
    <xdr:to>
      <xdr:col>0</xdr:col>
      <xdr:colOff>542925</xdr:colOff>
      <xdr:row>158</xdr:row>
      <xdr:rowOff>185342</xdr:rowOff>
    </xdr:to>
    <xdr:sp macro="" textlink="">
      <xdr:nvSpPr>
        <xdr:cNvPr id="11" name="Oval 372"/>
        <xdr:cNvSpPr>
          <a:spLocks noChangeArrowheads="1"/>
        </xdr:cNvSpPr>
      </xdr:nvSpPr>
      <xdr:spPr bwMode="auto">
        <a:xfrm>
          <a:off x="457200" y="40485617"/>
          <a:ext cx="85725" cy="85725"/>
        </a:xfrm>
        <a:prstGeom prst="ellipse">
          <a:avLst/>
        </a:prstGeom>
        <a:gradFill rotWithShape="1">
          <a:gsLst>
            <a:gs pos="0">
              <a:srgbClr val="FF9900"/>
            </a:gs>
            <a:gs pos="100000">
              <a:srgbClr val="FF9900">
                <a:gamma/>
                <a:shade val="7451"/>
                <a:invGamma/>
              </a:srgbClr>
            </a:gs>
          </a:gsLst>
          <a:lin ang="2700000" scaled="1"/>
        </a:gradFill>
        <a:ln w="9525">
          <a:solidFill>
            <a:srgbClr val="000000"/>
          </a:solidFill>
          <a:round/>
          <a:headEnd/>
          <a:tailEnd/>
        </a:ln>
      </xdr:spPr>
    </xdr:sp>
    <xdr:clientData/>
  </xdr:twoCellAnchor>
  <xdr:twoCellAnchor>
    <xdr:from>
      <xdr:col>8</xdr:col>
      <xdr:colOff>295275</xdr:colOff>
      <xdr:row>44</xdr:row>
      <xdr:rowOff>152401</xdr:rowOff>
    </xdr:from>
    <xdr:to>
      <xdr:col>13</xdr:col>
      <xdr:colOff>171450</xdr:colOff>
      <xdr:row>49</xdr:row>
      <xdr:rowOff>178595</xdr:rowOff>
    </xdr:to>
    <xdr:grpSp>
      <xdr:nvGrpSpPr>
        <xdr:cNvPr id="13" name="436 - Ομάδα"/>
        <xdr:cNvGrpSpPr/>
      </xdr:nvGrpSpPr>
      <xdr:grpSpPr>
        <a:xfrm>
          <a:off x="5426075" y="11328401"/>
          <a:ext cx="3082925" cy="1296194"/>
          <a:chOff x="5172075" y="10353675"/>
          <a:chExt cx="2924175" cy="1276350"/>
        </a:xfrm>
      </xdr:grpSpPr>
      <xdr:grpSp>
        <xdr:nvGrpSpPr>
          <xdr:cNvPr id="14" name="Group 336"/>
          <xdr:cNvGrpSpPr>
            <a:grpSpLocks/>
          </xdr:cNvGrpSpPr>
        </xdr:nvGrpSpPr>
        <xdr:grpSpPr bwMode="auto">
          <a:xfrm>
            <a:off x="5172075" y="10353675"/>
            <a:ext cx="1609725" cy="1276350"/>
            <a:chOff x="535" y="982"/>
            <a:chExt cx="169" cy="134"/>
          </a:xfrm>
        </xdr:grpSpPr>
        <xdr:grpSp>
          <xdr:nvGrpSpPr>
            <xdr:cNvPr id="55" name="Group 269"/>
            <xdr:cNvGrpSpPr>
              <a:grpSpLocks/>
            </xdr:cNvGrpSpPr>
          </xdr:nvGrpSpPr>
          <xdr:grpSpPr bwMode="auto">
            <a:xfrm>
              <a:off x="569" y="982"/>
              <a:ext cx="135" cy="133"/>
              <a:chOff x="449" y="693"/>
              <a:chExt cx="135" cy="133"/>
            </a:xfrm>
          </xdr:grpSpPr>
          <xdr:grpSp>
            <xdr:nvGrpSpPr>
              <xdr:cNvPr id="57" name="Group 270"/>
              <xdr:cNvGrpSpPr>
                <a:grpSpLocks/>
              </xdr:cNvGrpSpPr>
            </xdr:nvGrpSpPr>
            <xdr:grpSpPr bwMode="auto">
              <a:xfrm>
                <a:off x="449" y="693"/>
                <a:ext cx="133" cy="133"/>
                <a:chOff x="18" y="943"/>
                <a:chExt cx="133" cy="133"/>
              </a:xfrm>
            </xdr:grpSpPr>
            <xdr:sp macro="" textlink="">
              <xdr:nvSpPr>
                <xdr:cNvPr id="59" name="Oval 271"/>
                <xdr:cNvSpPr>
                  <a:spLocks noChangeArrowheads="1"/>
                </xdr:cNvSpPr>
              </xdr:nvSpPr>
              <xdr:spPr bwMode="auto">
                <a:xfrm>
                  <a:off x="18" y="943"/>
                  <a:ext cx="133" cy="133"/>
                </a:xfrm>
                <a:prstGeom prst="ellipse">
                  <a:avLst/>
                </a:prstGeom>
                <a:solidFill>
                  <a:srgbClr val="000000"/>
                </a:solidFill>
                <a:ln w="9525">
                  <a:solidFill>
                    <a:srgbClr val="FFCC00"/>
                  </a:solidFill>
                  <a:round/>
                  <a:headEnd/>
                  <a:tailEnd/>
                </a:ln>
              </xdr:spPr>
            </xdr:sp>
            <xdr:grpSp>
              <xdr:nvGrpSpPr>
                <xdr:cNvPr id="60" name="Group 272"/>
                <xdr:cNvGrpSpPr>
                  <a:grpSpLocks/>
                </xdr:cNvGrpSpPr>
              </xdr:nvGrpSpPr>
              <xdr:grpSpPr bwMode="auto">
                <a:xfrm>
                  <a:off x="39" y="964"/>
                  <a:ext cx="90" cy="90"/>
                  <a:chOff x="39" y="964"/>
                  <a:chExt cx="90" cy="90"/>
                </a:xfrm>
              </xdr:grpSpPr>
              <xdr:grpSp>
                <xdr:nvGrpSpPr>
                  <xdr:cNvPr id="61" name="Group 273"/>
                  <xdr:cNvGrpSpPr>
                    <a:grpSpLocks/>
                  </xdr:cNvGrpSpPr>
                </xdr:nvGrpSpPr>
                <xdr:grpSpPr bwMode="auto">
                  <a:xfrm>
                    <a:off x="39" y="964"/>
                    <a:ext cx="90" cy="90"/>
                    <a:chOff x="39" y="964"/>
                    <a:chExt cx="90" cy="90"/>
                  </a:xfrm>
                </xdr:grpSpPr>
                <xdr:sp macro="" textlink="">
                  <xdr:nvSpPr>
                    <xdr:cNvPr id="69" name="Oval 274"/>
                    <xdr:cNvSpPr>
                      <a:spLocks noChangeArrowheads="1"/>
                    </xdr:cNvSpPr>
                  </xdr:nvSpPr>
                  <xdr:spPr bwMode="auto">
                    <a:xfrm>
                      <a:off x="41" y="965"/>
                      <a:ext cx="87" cy="87"/>
                    </a:xfrm>
                    <a:prstGeom prst="ellipse">
                      <a:avLst/>
                    </a:prstGeom>
                    <a:solidFill>
                      <a:srgbClr val="000000"/>
                    </a:solidFill>
                    <a:ln w="9525">
                      <a:solidFill>
                        <a:srgbClr val="FFCC00"/>
                      </a:solidFill>
                      <a:round/>
                      <a:headEnd/>
                      <a:tailEnd/>
                    </a:ln>
                  </xdr:spPr>
                </xdr:sp>
                <xdr:grpSp>
                  <xdr:nvGrpSpPr>
                    <xdr:cNvPr id="70" name="Group 275"/>
                    <xdr:cNvGrpSpPr>
                      <a:grpSpLocks/>
                    </xdr:cNvGrpSpPr>
                  </xdr:nvGrpSpPr>
                  <xdr:grpSpPr bwMode="auto">
                    <a:xfrm>
                      <a:off x="79" y="1050"/>
                      <a:ext cx="9" cy="4"/>
                      <a:chOff x="79" y="1050"/>
                      <a:chExt cx="9" cy="4"/>
                    </a:xfrm>
                  </xdr:grpSpPr>
                  <xdr:sp macro="" textlink="">
                    <xdr:nvSpPr>
                      <xdr:cNvPr id="80" name="Oval 276"/>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81" name="Oval 277"/>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71" name="Group 278"/>
                    <xdr:cNvGrpSpPr>
                      <a:grpSpLocks/>
                    </xdr:cNvGrpSpPr>
                  </xdr:nvGrpSpPr>
                  <xdr:grpSpPr bwMode="auto">
                    <a:xfrm>
                      <a:off x="82" y="964"/>
                      <a:ext cx="9" cy="4"/>
                      <a:chOff x="82" y="964"/>
                      <a:chExt cx="9" cy="4"/>
                    </a:xfrm>
                  </xdr:grpSpPr>
                  <xdr:sp macro="" textlink="">
                    <xdr:nvSpPr>
                      <xdr:cNvPr id="78" name="Oval 279"/>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79" name="Oval 280"/>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72" name="Group 281"/>
                    <xdr:cNvGrpSpPr>
                      <a:grpSpLocks/>
                    </xdr:cNvGrpSpPr>
                  </xdr:nvGrpSpPr>
                  <xdr:grpSpPr bwMode="auto">
                    <a:xfrm>
                      <a:off x="39" y="1002"/>
                      <a:ext cx="4" cy="10"/>
                      <a:chOff x="39" y="1002"/>
                      <a:chExt cx="4" cy="10"/>
                    </a:xfrm>
                  </xdr:grpSpPr>
                  <xdr:sp macro="" textlink="">
                    <xdr:nvSpPr>
                      <xdr:cNvPr id="76" name="Oval 282"/>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77" name="Oval 283"/>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73" name="Group 284"/>
                    <xdr:cNvGrpSpPr>
                      <a:grpSpLocks/>
                    </xdr:cNvGrpSpPr>
                  </xdr:nvGrpSpPr>
                  <xdr:grpSpPr bwMode="auto">
                    <a:xfrm>
                      <a:off x="123" y="1015"/>
                      <a:ext cx="6" cy="10"/>
                      <a:chOff x="123" y="1015"/>
                      <a:chExt cx="6" cy="10"/>
                    </a:xfrm>
                  </xdr:grpSpPr>
                  <xdr:sp macro="" textlink="">
                    <xdr:nvSpPr>
                      <xdr:cNvPr id="74" name="Oval 285"/>
                      <xdr:cNvSpPr>
                        <a:spLocks noChangeArrowheads="1"/>
                      </xdr:cNvSpPr>
                    </xdr:nvSpPr>
                    <xdr:spPr bwMode="auto">
                      <a:xfrm>
                        <a:off x="125" y="1015"/>
                        <a:ext cx="4" cy="4"/>
                      </a:xfrm>
                      <a:prstGeom prst="ellipse">
                        <a:avLst/>
                      </a:prstGeom>
                      <a:solidFill>
                        <a:srgbClr val="00FF00"/>
                      </a:solidFill>
                      <a:ln w="9525">
                        <a:solidFill>
                          <a:srgbClr val="000000"/>
                        </a:solidFill>
                        <a:round/>
                        <a:headEnd/>
                        <a:tailEnd/>
                      </a:ln>
                    </xdr:spPr>
                  </xdr:sp>
                  <xdr:sp macro="" textlink="">
                    <xdr:nvSpPr>
                      <xdr:cNvPr id="75" name="Oval 286"/>
                      <xdr:cNvSpPr>
                        <a:spLocks noChangeArrowheads="1"/>
                      </xdr:cNvSpPr>
                    </xdr:nvSpPr>
                    <xdr:spPr bwMode="auto">
                      <a:xfrm>
                        <a:off x="123" y="1021"/>
                        <a:ext cx="4" cy="4"/>
                      </a:xfrm>
                      <a:prstGeom prst="ellipse">
                        <a:avLst/>
                      </a:prstGeom>
                      <a:solidFill>
                        <a:srgbClr val="00FF00"/>
                      </a:solidFill>
                      <a:ln w="9525">
                        <a:solidFill>
                          <a:srgbClr val="000000"/>
                        </a:solidFill>
                        <a:round/>
                        <a:headEnd/>
                        <a:tailEnd/>
                      </a:ln>
                    </xdr:spPr>
                  </xdr:sp>
                </xdr:grpSp>
              </xdr:grpSp>
              <xdr:grpSp>
                <xdr:nvGrpSpPr>
                  <xdr:cNvPr id="62" name="Group 287"/>
                  <xdr:cNvGrpSpPr>
                    <a:grpSpLocks/>
                  </xdr:cNvGrpSpPr>
                </xdr:nvGrpSpPr>
                <xdr:grpSpPr bwMode="auto">
                  <a:xfrm>
                    <a:off x="59" y="986"/>
                    <a:ext cx="49" cy="47"/>
                    <a:chOff x="59" y="986"/>
                    <a:chExt cx="49" cy="47"/>
                  </a:xfrm>
                </xdr:grpSpPr>
                <xdr:grpSp>
                  <xdr:nvGrpSpPr>
                    <xdr:cNvPr id="63" name="Group 288"/>
                    <xdr:cNvGrpSpPr>
                      <a:grpSpLocks/>
                    </xdr:cNvGrpSpPr>
                  </xdr:nvGrpSpPr>
                  <xdr:grpSpPr bwMode="auto">
                    <a:xfrm>
                      <a:off x="59" y="986"/>
                      <a:ext cx="49" cy="47"/>
                      <a:chOff x="59" y="986"/>
                      <a:chExt cx="49" cy="47"/>
                    </a:xfrm>
                  </xdr:grpSpPr>
                  <xdr:sp macro="" textlink="">
                    <xdr:nvSpPr>
                      <xdr:cNvPr id="65" name="Oval 289"/>
                      <xdr:cNvSpPr>
                        <a:spLocks noChangeArrowheads="1"/>
                      </xdr:cNvSpPr>
                    </xdr:nvSpPr>
                    <xdr:spPr bwMode="auto">
                      <a:xfrm>
                        <a:off x="61" y="986"/>
                        <a:ext cx="47" cy="47"/>
                      </a:xfrm>
                      <a:prstGeom prst="ellipse">
                        <a:avLst/>
                      </a:prstGeom>
                      <a:solidFill>
                        <a:srgbClr val="000000"/>
                      </a:solidFill>
                      <a:ln w="9525">
                        <a:solidFill>
                          <a:srgbClr val="FFCC00"/>
                        </a:solidFill>
                        <a:round/>
                        <a:headEnd/>
                        <a:tailEnd/>
                      </a:ln>
                    </xdr:spPr>
                  </xdr:sp>
                  <xdr:grpSp>
                    <xdr:nvGrpSpPr>
                      <xdr:cNvPr id="66" name="Group 290"/>
                      <xdr:cNvGrpSpPr>
                        <a:grpSpLocks/>
                      </xdr:cNvGrpSpPr>
                    </xdr:nvGrpSpPr>
                    <xdr:grpSpPr bwMode="auto">
                      <a:xfrm>
                        <a:off x="59" y="1000"/>
                        <a:ext cx="5" cy="9"/>
                        <a:chOff x="59" y="1000"/>
                        <a:chExt cx="5" cy="9"/>
                      </a:xfrm>
                    </xdr:grpSpPr>
                    <xdr:sp macro="" textlink="">
                      <xdr:nvSpPr>
                        <xdr:cNvPr id="67" name="Oval 291"/>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68" name="Oval 292"/>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64" name="Oval 293"/>
                    <xdr:cNvSpPr>
                      <a:spLocks noChangeArrowheads="1"/>
                    </xdr:cNvSpPr>
                  </xdr:nvSpPr>
                  <xdr:spPr bwMode="auto">
                    <a:xfrm>
                      <a:off x="80" y="1007"/>
                      <a:ext cx="8" cy="8"/>
                    </a:xfrm>
                    <a:prstGeom prst="ellipse">
                      <a:avLst/>
                    </a:prstGeom>
                    <a:solidFill>
                      <a:srgbClr val="FF6600"/>
                    </a:solidFill>
                    <a:ln w="9525">
                      <a:solidFill>
                        <a:srgbClr val="000000"/>
                      </a:solidFill>
                      <a:round/>
                      <a:headEnd/>
                      <a:tailEnd/>
                    </a:ln>
                  </xdr:spPr>
                </xdr:sp>
              </xdr:grpSp>
            </xdr:grpSp>
          </xdr:grpSp>
          <xdr:sp macro="" textlink="">
            <xdr:nvSpPr>
              <xdr:cNvPr id="58" name="Oval 294"/>
              <xdr:cNvSpPr>
                <a:spLocks noChangeArrowheads="1"/>
              </xdr:cNvSpPr>
            </xdr:nvSpPr>
            <xdr:spPr bwMode="auto">
              <a:xfrm>
                <a:off x="580" y="757"/>
                <a:ext cx="4" cy="4"/>
              </a:xfrm>
              <a:prstGeom prst="ellipse">
                <a:avLst/>
              </a:prstGeom>
              <a:solidFill>
                <a:srgbClr val="00FF00"/>
              </a:solidFill>
              <a:ln w="9525">
                <a:solidFill>
                  <a:srgbClr val="000000"/>
                </a:solidFill>
                <a:round/>
                <a:headEnd/>
                <a:tailEnd/>
              </a:ln>
            </xdr:spPr>
          </xdr:sp>
        </xdr:grpSp>
        <xdr:sp macro="" textlink="">
          <xdr:nvSpPr>
            <xdr:cNvPr id="56" name="Text Box 295"/>
            <xdr:cNvSpPr txBox="1">
              <a:spLocks noChangeArrowheads="1"/>
            </xdr:cNvSpPr>
          </xdr:nvSpPr>
          <xdr:spPr bwMode="auto">
            <a:xfrm>
              <a:off x="535" y="1090"/>
              <a:ext cx="47" cy="2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11</a:t>
              </a:r>
              <a:r>
                <a:rPr lang="en-US" sz="1100" b="1" i="0" strike="noStrike">
                  <a:solidFill>
                    <a:srgbClr val="FF9900"/>
                  </a:solidFill>
                  <a:latin typeface="Arial"/>
                  <a:cs typeface="Arial"/>
                </a:rPr>
                <a:t>Na</a:t>
              </a:r>
            </a:p>
          </xdr:txBody>
        </xdr:sp>
      </xdr:grpSp>
      <xdr:grpSp>
        <xdr:nvGrpSpPr>
          <xdr:cNvPr id="15" name="Group 296"/>
          <xdr:cNvGrpSpPr>
            <a:grpSpLocks/>
          </xdr:cNvGrpSpPr>
        </xdr:nvGrpSpPr>
        <xdr:grpSpPr bwMode="auto">
          <a:xfrm>
            <a:off x="6781800" y="10439400"/>
            <a:ext cx="1314450" cy="1190625"/>
            <a:chOff x="704" y="759"/>
            <a:chExt cx="138" cy="125"/>
          </a:xfrm>
        </xdr:grpSpPr>
        <xdr:sp macro="" textlink="">
          <xdr:nvSpPr>
            <xdr:cNvPr id="18" name="Text Box 297"/>
            <xdr:cNvSpPr txBox="1">
              <a:spLocks noChangeArrowheads="1"/>
            </xdr:cNvSpPr>
          </xdr:nvSpPr>
          <xdr:spPr bwMode="auto">
            <a:xfrm>
              <a:off x="795" y="858"/>
              <a:ext cx="47" cy="2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17</a:t>
              </a:r>
              <a:r>
                <a:rPr lang="en-US" sz="1100" b="1" i="0" strike="noStrike">
                  <a:solidFill>
                    <a:srgbClr val="FF9900"/>
                  </a:solidFill>
                  <a:latin typeface="Arial"/>
                  <a:cs typeface="Arial"/>
                </a:rPr>
                <a:t>Cl</a:t>
              </a:r>
            </a:p>
          </xdr:txBody>
        </xdr:sp>
        <xdr:grpSp>
          <xdr:nvGrpSpPr>
            <xdr:cNvPr id="19" name="Group 298"/>
            <xdr:cNvGrpSpPr>
              <a:grpSpLocks/>
            </xdr:cNvGrpSpPr>
          </xdr:nvGrpSpPr>
          <xdr:grpSpPr bwMode="auto">
            <a:xfrm>
              <a:off x="704" y="759"/>
              <a:ext cx="108" cy="116"/>
              <a:chOff x="733" y="753"/>
              <a:chExt cx="121" cy="122"/>
            </a:xfrm>
          </xdr:grpSpPr>
          <xdr:grpSp>
            <xdr:nvGrpSpPr>
              <xdr:cNvPr id="20" name="Group 299"/>
              <xdr:cNvGrpSpPr>
                <a:grpSpLocks/>
              </xdr:cNvGrpSpPr>
            </xdr:nvGrpSpPr>
            <xdr:grpSpPr bwMode="auto">
              <a:xfrm>
                <a:off x="733" y="755"/>
                <a:ext cx="121" cy="120"/>
                <a:chOff x="560" y="891"/>
                <a:chExt cx="121" cy="120"/>
              </a:xfrm>
            </xdr:grpSpPr>
            <xdr:grpSp>
              <xdr:nvGrpSpPr>
                <xdr:cNvPr id="24" name="Group 300"/>
                <xdr:cNvGrpSpPr>
                  <a:grpSpLocks/>
                </xdr:cNvGrpSpPr>
              </xdr:nvGrpSpPr>
              <xdr:grpSpPr bwMode="auto">
                <a:xfrm>
                  <a:off x="617" y="1007"/>
                  <a:ext cx="9" cy="4"/>
                  <a:chOff x="82" y="964"/>
                  <a:chExt cx="9" cy="4"/>
                </a:xfrm>
              </xdr:grpSpPr>
              <xdr:sp macro="" textlink="">
                <xdr:nvSpPr>
                  <xdr:cNvPr id="53" name="Oval 301"/>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54" name="Oval 302"/>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25" name="Group 303"/>
                <xdr:cNvGrpSpPr>
                  <a:grpSpLocks/>
                </xdr:cNvGrpSpPr>
              </xdr:nvGrpSpPr>
              <xdr:grpSpPr bwMode="auto">
                <a:xfrm>
                  <a:off x="560" y="891"/>
                  <a:ext cx="121" cy="117"/>
                  <a:chOff x="561" y="892"/>
                  <a:chExt cx="121" cy="117"/>
                </a:xfrm>
              </xdr:grpSpPr>
              <xdr:sp macro="" textlink="">
                <xdr:nvSpPr>
                  <xdr:cNvPr id="26" name="Oval 304"/>
                  <xdr:cNvSpPr>
                    <a:spLocks noChangeArrowheads="1"/>
                  </xdr:cNvSpPr>
                </xdr:nvSpPr>
                <xdr:spPr bwMode="auto">
                  <a:xfrm>
                    <a:off x="563" y="892"/>
                    <a:ext cx="117" cy="117"/>
                  </a:xfrm>
                  <a:prstGeom prst="ellipse">
                    <a:avLst/>
                  </a:prstGeom>
                  <a:solidFill>
                    <a:srgbClr val="000000"/>
                  </a:solidFill>
                  <a:ln w="9525">
                    <a:solidFill>
                      <a:srgbClr val="FFCC00"/>
                    </a:solidFill>
                    <a:round/>
                    <a:headEnd/>
                    <a:tailEnd/>
                  </a:ln>
                </xdr:spPr>
              </xdr:sp>
              <xdr:sp macro="" textlink="">
                <xdr:nvSpPr>
                  <xdr:cNvPr id="27" name="Oval 305"/>
                  <xdr:cNvSpPr>
                    <a:spLocks noChangeArrowheads="1"/>
                  </xdr:cNvSpPr>
                </xdr:nvSpPr>
                <xdr:spPr bwMode="auto">
                  <a:xfrm>
                    <a:off x="561" y="952"/>
                    <a:ext cx="4" cy="4"/>
                  </a:xfrm>
                  <a:prstGeom prst="ellipse">
                    <a:avLst/>
                  </a:prstGeom>
                  <a:solidFill>
                    <a:srgbClr val="00FF00"/>
                  </a:solidFill>
                  <a:ln w="9525">
                    <a:solidFill>
                      <a:srgbClr val="000000"/>
                    </a:solidFill>
                    <a:round/>
                    <a:headEnd/>
                    <a:tailEnd/>
                  </a:ln>
                </xdr:spPr>
              </xdr:sp>
              <xdr:grpSp>
                <xdr:nvGrpSpPr>
                  <xdr:cNvPr id="28" name="Group 306"/>
                  <xdr:cNvGrpSpPr>
                    <a:grpSpLocks/>
                  </xdr:cNvGrpSpPr>
                </xdr:nvGrpSpPr>
                <xdr:grpSpPr bwMode="auto">
                  <a:xfrm>
                    <a:off x="678" y="946"/>
                    <a:ext cx="4" cy="10"/>
                    <a:chOff x="39" y="1002"/>
                    <a:chExt cx="4" cy="10"/>
                  </a:xfrm>
                </xdr:grpSpPr>
                <xdr:sp macro="" textlink="">
                  <xdr:nvSpPr>
                    <xdr:cNvPr id="51" name="Oval 307"/>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52" name="Oval 308"/>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29" name="Group 309"/>
                  <xdr:cNvGrpSpPr>
                    <a:grpSpLocks/>
                  </xdr:cNvGrpSpPr>
                </xdr:nvGrpSpPr>
                <xdr:grpSpPr bwMode="auto">
                  <a:xfrm>
                    <a:off x="583" y="912"/>
                    <a:ext cx="78" cy="78"/>
                    <a:chOff x="64" y="1214"/>
                    <a:chExt cx="78" cy="78"/>
                  </a:xfrm>
                </xdr:grpSpPr>
                <xdr:grpSp>
                  <xdr:nvGrpSpPr>
                    <xdr:cNvPr id="30" name="Group 310"/>
                    <xdr:cNvGrpSpPr>
                      <a:grpSpLocks/>
                    </xdr:cNvGrpSpPr>
                  </xdr:nvGrpSpPr>
                  <xdr:grpSpPr bwMode="auto">
                    <a:xfrm>
                      <a:off x="64" y="1214"/>
                      <a:ext cx="78" cy="78"/>
                      <a:chOff x="64" y="1214"/>
                      <a:chExt cx="78" cy="78"/>
                    </a:xfrm>
                  </xdr:grpSpPr>
                  <xdr:sp macro="" textlink="">
                    <xdr:nvSpPr>
                      <xdr:cNvPr id="38" name="Oval 311"/>
                      <xdr:cNvSpPr>
                        <a:spLocks noChangeArrowheads="1"/>
                      </xdr:cNvSpPr>
                    </xdr:nvSpPr>
                    <xdr:spPr bwMode="auto">
                      <a:xfrm>
                        <a:off x="66" y="1216"/>
                        <a:ext cx="74" cy="74"/>
                      </a:xfrm>
                      <a:prstGeom prst="ellipse">
                        <a:avLst/>
                      </a:prstGeom>
                      <a:solidFill>
                        <a:srgbClr val="000000"/>
                      </a:solidFill>
                      <a:ln w="9525">
                        <a:solidFill>
                          <a:srgbClr val="FFCC00"/>
                        </a:solidFill>
                        <a:round/>
                        <a:headEnd/>
                        <a:tailEnd/>
                      </a:ln>
                    </xdr:spPr>
                  </xdr:sp>
                  <xdr:grpSp>
                    <xdr:nvGrpSpPr>
                      <xdr:cNvPr id="39" name="Group 312"/>
                      <xdr:cNvGrpSpPr>
                        <a:grpSpLocks/>
                      </xdr:cNvGrpSpPr>
                    </xdr:nvGrpSpPr>
                    <xdr:grpSpPr bwMode="auto">
                      <a:xfrm>
                        <a:off x="99" y="1288"/>
                        <a:ext cx="9" cy="4"/>
                        <a:chOff x="79" y="1050"/>
                        <a:chExt cx="9" cy="4"/>
                      </a:xfrm>
                    </xdr:grpSpPr>
                    <xdr:sp macro="" textlink="">
                      <xdr:nvSpPr>
                        <xdr:cNvPr id="49" name="Oval 313"/>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50" name="Oval 314"/>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40" name="Group 315"/>
                      <xdr:cNvGrpSpPr>
                        <a:grpSpLocks/>
                      </xdr:cNvGrpSpPr>
                    </xdr:nvGrpSpPr>
                    <xdr:grpSpPr bwMode="auto">
                      <a:xfrm>
                        <a:off x="100" y="1214"/>
                        <a:ext cx="9" cy="4"/>
                        <a:chOff x="82" y="964"/>
                        <a:chExt cx="9" cy="4"/>
                      </a:xfrm>
                    </xdr:grpSpPr>
                    <xdr:sp macro="" textlink="">
                      <xdr:nvSpPr>
                        <xdr:cNvPr id="47" name="Oval 316"/>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48" name="Oval 317"/>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41" name="Group 318"/>
                      <xdr:cNvGrpSpPr>
                        <a:grpSpLocks/>
                      </xdr:cNvGrpSpPr>
                    </xdr:nvGrpSpPr>
                    <xdr:grpSpPr bwMode="auto">
                      <a:xfrm>
                        <a:off x="64" y="1246"/>
                        <a:ext cx="4" cy="10"/>
                        <a:chOff x="39" y="1002"/>
                        <a:chExt cx="4" cy="10"/>
                      </a:xfrm>
                    </xdr:grpSpPr>
                    <xdr:sp macro="" textlink="">
                      <xdr:nvSpPr>
                        <xdr:cNvPr id="45" name="Oval 319"/>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46" name="Oval 320"/>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42" name="Group 321"/>
                      <xdr:cNvGrpSpPr>
                        <a:grpSpLocks/>
                      </xdr:cNvGrpSpPr>
                    </xdr:nvGrpSpPr>
                    <xdr:grpSpPr bwMode="auto">
                      <a:xfrm>
                        <a:off x="138" y="1247"/>
                        <a:ext cx="4" cy="10"/>
                        <a:chOff x="126" y="1005"/>
                        <a:chExt cx="4" cy="10"/>
                      </a:xfrm>
                    </xdr:grpSpPr>
                    <xdr:sp macro="" textlink="">
                      <xdr:nvSpPr>
                        <xdr:cNvPr id="43" name="Oval 322"/>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44" name="Oval 323"/>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31" name="Group 324"/>
                    <xdr:cNvGrpSpPr>
                      <a:grpSpLocks/>
                    </xdr:cNvGrpSpPr>
                  </xdr:nvGrpSpPr>
                  <xdr:grpSpPr bwMode="auto">
                    <a:xfrm>
                      <a:off x="84" y="1234"/>
                      <a:ext cx="39" cy="39"/>
                      <a:chOff x="84" y="1234"/>
                      <a:chExt cx="39" cy="39"/>
                    </a:xfrm>
                  </xdr:grpSpPr>
                  <xdr:grpSp>
                    <xdr:nvGrpSpPr>
                      <xdr:cNvPr id="32" name="Group 325"/>
                      <xdr:cNvGrpSpPr>
                        <a:grpSpLocks/>
                      </xdr:cNvGrpSpPr>
                    </xdr:nvGrpSpPr>
                    <xdr:grpSpPr bwMode="auto">
                      <a:xfrm>
                        <a:off x="84" y="1234"/>
                        <a:ext cx="39" cy="39"/>
                        <a:chOff x="84" y="1234"/>
                        <a:chExt cx="39" cy="39"/>
                      </a:xfrm>
                    </xdr:grpSpPr>
                    <xdr:sp macro="" textlink="">
                      <xdr:nvSpPr>
                        <xdr:cNvPr id="34" name="Oval 326"/>
                        <xdr:cNvSpPr>
                          <a:spLocks noChangeArrowheads="1"/>
                        </xdr:cNvSpPr>
                      </xdr:nvSpPr>
                      <xdr:spPr bwMode="auto">
                        <a:xfrm>
                          <a:off x="84" y="1234"/>
                          <a:ext cx="39" cy="39"/>
                        </a:xfrm>
                        <a:prstGeom prst="ellipse">
                          <a:avLst/>
                        </a:prstGeom>
                        <a:solidFill>
                          <a:srgbClr val="000000"/>
                        </a:solidFill>
                        <a:ln w="9525">
                          <a:solidFill>
                            <a:srgbClr val="FFCC00"/>
                          </a:solidFill>
                          <a:round/>
                          <a:headEnd/>
                          <a:tailEnd/>
                        </a:ln>
                      </xdr:spPr>
                    </xdr:sp>
                    <xdr:grpSp>
                      <xdr:nvGrpSpPr>
                        <xdr:cNvPr id="35" name="Group 327"/>
                        <xdr:cNvGrpSpPr>
                          <a:grpSpLocks/>
                        </xdr:cNvGrpSpPr>
                      </xdr:nvGrpSpPr>
                      <xdr:grpSpPr bwMode="auto">
                        <a:xfrm>
                          <a:off x="84" y="1238"/>
                          <a:ext cx="7" cy="9"/>
                          <a:chOff x="61" y="993"/>
                          <a:chExt cx="7" cy="9"/>
                        </a:xfrm>
                      </xdr:grpSpPr>
                      <xdr:sp macro="" textlink="">
                        <xdr:nvSpPr>
                          <xdr:cNvPr id="36" name="Oval 328"/>
                          <xdr:cNvSpPr>
                            <a:spLocks noChangeArrowheads="1"/>
                          </xdr:cNvSpPr>
                        </xdr:nvSpPr>
                        <xdr:spPr bwMode="auto">
                          <a:xfrm>
                            <a:off x="61" y="998"/>
                            <a:ext cx="4" cy="4"/>
                          </a:xfrm>
                          <a:prstGeom prst="ellipse">
                            <a:avLst/>
                          </a:prstGeom>
                          <a:solidFill>
                            <a:srgbClr val="00FF00"/>
                          </a:solidFill>
                          <a:ln w="9525">
                            <a:solidFill>
                              <a:srgbClr val="000000"/>
                            </a:solidFill>
                            <a:round/>
                            <a:headEnd/>
                            <a:tailEnd/>
                          </a:ln>
                        </xdr:spPr>
                      </xdr:sp>
                      <xdr:sp macro="" textlink="">
                        <xdr:nvSpPr>
                          <xdr:cNvPr id="37" name="Oval 329"/>
                          <xdr:cNvSpPr>
                            <a:spLocks noChangeArrowheads="1"/>
                          </xdr:cNvSpPr>
                        </xdr:nvSpPr>
                        <xdr:spPr bwMode="auto">
                          <a:xfrm>
                            <a:off x="64" y="993"/>
                            <a:ext cx="4" cy="4"/>
                          </a:xfrm>
                          <a:prstGeom prst="ellipse">
                            <a:avLst/>
                          </a:prstGeom>
                          <a:solidFill>
                            <a:srgbClr val="00FF00"/>
                          </a:solidFill>
                          <a:ln w="9525">
                            <a:solidFill>
                              <a:srgbClr val="000000"/>
                            </a:solidFill>
                            <a:round/>
                            <a:headEnd/>
                            <a:tailEnd/>
                          </a:ln>
                        </xdr:spPr>
                      </xdr:sp>
                    </xdr:grpSp>
                  </xdr:grpSp>
                  <xdr:sp macro="" textlink="">
                    <xdr:nvSpPr>
                      <xdr:cNvPr id="33" name="Oval 330"/>
                      <xdr:cNvSpPr>
                        <a:spLocks noChangeArrowheads="1"/>
                      </xdr:cNvSpPr>
                    </xdr:nvSpPr>
                    <xdr:spPr bwMode="auto">
                      <a:xfrm>
                        <a:off x="98" y="1248"/>
                        <a:ext cx="12" cy="12"/>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grpSp>
              </xdr:grpSp>
            </xdr:grpSp>
          </xdr:grpSp>
          <xdr:grpSp>
            <xdr:nvGrpSpPr>
              <xdr:cNvPr id="21" name="Group 331"/>
              <xdr:cNvGrpSpPr>
                <a:grpSpLocks/>
              </xdr:cNvGrpSpPr>
            </xdr:nvGrpSpPr>
            <xdr:grpSpPr bwMode="auto">
              <a:xfrm>
                <a:off x="790" y="753"/>
                <a:ext cx="9" cy="4"/>
                <a:chOff x="82" y="964"/>
                <a:chExt cx="9" cy="4"/>
              </a:xfrm>
            </xdr:grpSpPr>
            <xdr:sp macro="" textlink="">
              <xdr:nvSpPr>
                <xdr:cNvPr id="22" name="Oval 332"/>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23" name="Oval 333"/>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grpSp>
      <xdr:sp macro="" textlink="">
        <xdr:nvSpPr>
          <xdr:cNvPr id="16" name="Line 334"/>
          <xdr:cNvSpPr>
            <a:spLocks noChangeShapeType="1"/>
          </xdr:cNvSpPr>
        </xdr:nvSpPr>
        <xdr:spPr bwMode="auto">
          <a:xfrm>
            <a:off x="6781800" y="10982325"/>
            <a:ext cx="381000" cy="0"/>
          </a:xfrm>
          <a:prstGeom prst="line">
            <a:avLst/>
          </a:prstGeom>
          <a:noFill/>
          <a:ln w="9525">
            <a:solidFill>
              <a:srgbClr val="FF0000"/>
            </a:solidFill>
            <a:round/>
            <a:headEnd/>
            <a:tailEnd type="triangle" w="med" len="med"/>
          </a:ln>
        </xdr:spPr>
      </xdr:sp>
      <xdr:sp macro="" textlink="">
        <xdr:nvSpPr>
          <xdr:cNvPr id="17" name="Line 335"/>
          <xdr:cNvSpPr>
            <a:spLocks noChangeShapeType="1"/>
          </xdr:cNvSpPr>
        </xdr:nvSpPr>
        <xdr:spPr bwMode="auto">
          <a:xfrm flipH="1">
            <a:off x="6515100" y="10982325"/>
            <a:ext cx="228600" cy="0"/>
          </a:xfrm>
          <a:prstGeom prst="line">
            <a:avLst/>
          </a:prstGeom>
          <a:noFill/>
          <a:ln w="9525">
            <a:solidFill>
              <a:srgbClr val="FF0000"/>
            </a:solidFill>
            <a:round/>
            <a:headEnd/>
            <a:tailEnd type="triangle" w="med" len="med"/>
          </a:ln>
        </xdr:spPr>
      </xdr:sp>
    </xdr:grpSp>
    <xdr:clientData/>
  </xdr:twoCellAnchor>
  <xdr:twoCellAnchor>
    <xdr:from>
      <xdr:col>1</xdr:col>
      <xdr:colOff>75803</xdr:colOff>
      <xdr:row>100</xdr:row>
      <xdr:rowOff>32153</xdr:rowOff>
    </xdr:from>
    <xdr:to>
      <xdr:col>5</xdr:col>
      <xdr:colOff>552053</xdr:colOff>
      <xdr:row>111</xdr:row>
      <xdr:rowOff>178601</xdr:rowOff>
    </xdr:to>
    <xdr:grpSp>
      <xdr:nvGrpSpPr>
        <xdr:cNvPr id="82" name="Group 355"/>
        <xdr:cNvGrpSpPr>
          <a:grpSpLocks/>
        </xdr:cNvGrpSpPr>
      </xdr:nvGrpSpPr>
      <xdr:grpSpPr bwMode="auto">
        <a:xfrm>
          <a:off x="717153" y="25432153"/>
          <a:ext cx="3041650" cy="2940448"/>
          <a:chOff x="70" y="2180"/>
          <a:chExt cx="306" cy="280"/>
        </a:xfrm>
      </xdr:grpSpPr>
      <xdr:pic>
        <xdr:nvPicPr>
          <xdr:cNvPr id="83" name="Picture 349"/>
          <xdr:cNvPicPr>
            <a:picLocks noChangeAspect="1" noChangeArrowheads="1"/>
          </xdr:cNvPicPr>
        </xdr:nvPicPr>
        <xdr:blipFill>
          <a:blip xmlns:r="http://schemas.openxmlformats.org/officeDocument/2006/relationships" r:embed="rId1"/>
          <a:srcRect/>
          <a:stretch>
            <a:fillRect/>
          </a:stretch>
        </xdr:blipFill>
        <xdr:spPr bwMode="auto">
          <a:xfrm>
            <a:off x="70" y="2180"/>
            <a:ext cx="306" cy="280"/>
          </a:xfrm>
          <a:prstGeom prst="rect">
            <a:avLst/>
          </a:prstGeom>
          <a:noFill/>
        </xdr:spPr>
      </xdr:pic>
      <xdr:grpSp>
        <xdr:nvGrpSpPr>
          <xdr:cNvPr id="84" name="Group 354"/>
          <xdr:cNvGrpSpPr>
            <a:grpSpLocks/>
          </xdr:cNvGrpSpPr>
        </xdr:nvGrpSpPr>
        <xdr:grpSpPr bwMode="auto">
          <a:xfrm>
            <a:off x="169" y="2316"/>
            <a:ext cx="50" cy="50"/>
            <a:chOff x="169" y="2316"/>
            <a:chExt cx="50" cy="50"/>
          </a:xfrm>
        </xdr:grpSpPr>
        <xdr:sp macro="" textlink="">
          <xdr:nvSpPr>
            <xdr:cNvPr id="85" name="Line 350"/>
            <xdr:cNvSpPr>
              <a:spLocks noChangeShapeType="1"/>
            </xdr:cNvSpPr>
          </xdr:nvSpPr>
          <xdr:spPr bwMode="auto">
            <a:xfrm flipH="1">
              <a:off x="170" y="2366"/>
              <a:ext cx="48" cy="0"/>
            </a:xfrm>
            <a:prstGeom prst="line">
              <a:avLst/>
            </a:prstGeom>
            <a:noFill/>
            <a:ln w="19050">
              <a:solidFill>
                <a:srgbClr val="FF0000"/>
              </a:solidFill>
              <a:round/>
              <a:headEnd/>
              <a:tailEnd/>
            </a:ln>
          </xdr:spPr>
        </xdr:sp>
        <xdr:sp macro="" textlink="">
          <xdr:nvSpPr>
            <xdr:cNvPr id="86" name="Line 351"/>
            <xdr:cNvSpPr>
              <a:spLocks noChangeShapeType="1"/>
            </xdr:cNvSpPr>
          </xdr:nvSpPr>
          <xdr:spPr bwMode="auto">
            <a:xfrm flipV="1">
              <a:off x="169" y="2316"/>
              <a:ext cx="50" cy="50"/>
            </a:xfrm>
            <a:prstGeom prst="line">
              <a:avLst/>
            </a:prstGeom>
            <a:noFill/>
            <a:ln w="19050">
              <a:solidFill>
                <a:srgbClr val="FFCC00"/>
              </a:solidFill>
              <a:round/>
              <a:headEnd/>
              <a:tailEnd/>
            </a:ln>
          </xdr:spPr>
        </xdr:sp>
      </xdr:grpSp>
    </xdr:grpSp>
    <xdr:clientData/>
  </xdr:twoCellAnchor>
  <xdr:twoCellAnchor>
    <xdr:from>
      <xdr:col>0</xdr:col>
      <xdr:colOff>562372</xdr:colOff>
      <xdr:row>87</xdr:row>
      <xdr:rowOff>51600</xdr:rowOff>
    </xdr:from>
    <xdr:to>
      <xdr:col>6</xdr:col>
      <xdr:colOff>57547</xdr:colOff>
      <xdr:row>99</xdr:row>
      <xdr:rowOff>59536</xdr:rowOff>
    </xdr:to>
    <xdr:grpSp>
      <xdr:nvGrpSpPr>
        <xdr:cNvPr id="87" name="363 - Ομάδα"/>
        <xdr:cNvGrpSpPr/>
      </xdr:nvGrpSpPr>
      <xdr:grpSpPr>
        <a:xfrm>
          <a:off x="562372" y="22149600"/>
          <a:ext cx="3343275" cy="3055936"/>
          <a:chOff x="485775" y="15506700"/>
          <a:chExt cx="3152775" cy="2962275"/>
        </a:xfrm>
      </xdr:grpSpPr>
      <xdr:sp macro="" textlink="">
        <xdr:nvSpPr>
          <xdr:cNvPr id="88" name="Text Box 347"/>
          <xdr:cNvSpPr txBox="1">
            <a:spLocks noChangeArrowheads="1"/>
          </xdr:cNvSpPr>
        </xdr:nvSpPr>
        <xdr:spPr bwMode="auto">
          <a:xfrm>
            <a:off x="504825" y="18097500"/>
            <a:ext cx="1047750" cy="371475"/>
          </a:xfrm>
          <a:prstGeom prst="rect">
            <a:avLst/>
          </a:prstGeom>
          <a:solidFill>
            <a:srgbClr val="000000"/>
          </a:solidFill>
          <a:ln w="9525">
            <a:solidFill>
              <a:srgbClr val="000000"/>
            </a:solidFill>
            <a:miter lim="800000"/>
            <a:headEnd/>
            <a:tailEnd/>
          </a:ln>
        </xdr:spPr>
        <xdr:txBody>
          <a:bodyPr vertOverflow="clip" wrap="square" lIns="27432" tIns="27432" rIns="27432" bIns="27432" anchor="ctr" upright="1"/>
          <a:lstStyle/>
          <a:p>
            <a:pPr algn="ctr" rtl="1">
              <a:defRPr sz="1000"/>
            </a:pPr>
            <a:r>
              <a:rPr lang="en-US" sz="1100" b="1" i="0" strike="noStrike">
                <a:solidFill>
                  <a:srgbClr val="FFFFFF"/>
                </a:solidFill>
                <a:latin typeface="Arial"/>
                <a:cs typeface="Arial"/>
              </a:rPr>
              <a:t>NaCl</a:t>
            </a:r>
          </a:p>
        </xdr:txBody>
      </xdr:sp>
      <xdr:grpSp>
        <xdr:nvGrpSpPr>
          <xdr:cNvPr id="89" name="Group 365"/>
          <xdr:cNvGrpSpPr>
            <a:grpSpLocks/>
          </xdr:cNvGrpSpPr>
        </xdr:nvGrpSpPr>
        <xdr:grpSpPr bwMode="auto">
          <a:xfrm>
            <a:off x="485775" y="15506700"/>
            <a:ext cx="3152775" cy="2676525"/>
            <a:chOff x="51" y="1914"/>
            <a:chExt cx="331" cy="281"/>
          </a:xfrm>
        </xdr:grpSpPr>
        <xdr:pic>
          <xdr:nvPicPr>
            <xdr:cNvPr id="90" name="Picture 346"/>
            <xdr:cNvPicPr>
              <a:picLocks noChangeAspect="1" noChangeArrowheads="1"/>
            </xdr:cNvPicPr>
          </xdr:nvPicPr>
          <xdr:blipFill>
            <a:blip xmlns:r="http://schemas.openxmlformats.org/officeDocument/2006/relationships" r:embed="rId2"/>
            <a:srcRect/>
            <a:stretch>
              <a:fillRect/>
            </a:stretch>
          </xdr:blipFill>
          <xdr:spPr bwMode="auto">
            <a:xfrm>
              <a:off x="51" y="1914"/>
              <a:ext cx="331" cy="281"/>
            </a:xfrm>
            <a:prstGeom prst="rect">
              <a:avLst/>
            </a:prstGeom>
            <a:noFill/>
          </xdr:spPr>
        </xdr:pic>
        <xdr:sp macro="" textlink="">
          <xdr:nvSpPr>
            <xdr:cNvPr id="91" name="Line 361"/>
            <xdr:cNvSpPr>
              <a:spLocks noChangeShapeType="1"/>
            </xdr:cNvSpPr>
          </xdr:nvSpPr>
          <xdr:spPr bwMode="auto">
            <a:xfrm rot="-5400000">
              <a:off x="257" y="2161"/>
              <a:ext cx="0" cy="13"/>
            </a:xfrm>
            <a:prstGeom prst="line">
              <a:avLst/>
            </a:prstGeom>
            <a:noFill/>
            <a:ln w="19050">
              <a:solidFill>
                <a:srgbClr val="FF0000"/>
              </a:solidFill>
              <a:round/>
              <a:headEnd/>
              <a:tailEnd/>
            </a:ln>
          </xdr:spPr>
        </xdr:sp>
        <xdr:grpSp>
          <xdr:nvGrpSpPr>
            <xdr:cNvPr id="92" name="Group 364"/>
            <xdr:cNvGrpSpPr>
              <a:grpSpLocks/>
            </xdr:cNvGrpSpPr>
          </xdr:nvGrpSpPr>
          <xdr:grpSpPr bwMode="auto">
            <a:xfrm>
              <a:off x="208" y="2157"/>
              <a:ext cx="13" cy="13"/>
              <a:chOff x="266" y="2198"/>
              <a:chExt cx="13" cy="13"/>
            </a:xfrm>
          </xdr:grpSpPr>
          <xdr:sp macro="" textlink="">
            <xdr:nvSpPr>
              <xdr:cNvPr id="93" name="Line 362"/>
              <xdr:cNvSpPr>
                <a:spLocks noChangeShapeType="1"/>
              </xdr:cNvSpPr>
            </xdr:nvSpPr>
            <xdr:spPr bwMode="auto">
              <a:xfrm rot="-5400000">
                <a:off x="273" y="2198"/>
                <a:ext cx="0" cy="13"/>
              </a:xfrm>
              <a:prstGeom prst="line">
                <a:avLst/>
              </a:prstGeom>
              <a:noFill/>
              <a:ln w="19050">
                <a:solidFill>
                  <a:srgbClr val="FF0000"/>
                </a:solidFill>
                <a:round/>
                <a:headEnd/>
                <a:tailEnd/>
              </a:ln>
            </xdr:spPr>
          </xdr:sp>
          <xdr:sp macro="" textlink="">
            <xdr:nvSpPr>
              <xdr:cNvPr id="94" name="Line 363"/>
              <xdr:cNvSpPr>
                <a:spLocks noChangeShapeType="1"/>
              </xdr:cNvSpPr>
            </xdr:nvSpPr>
            <xdr:spPr bwMode="auto">
              <a:xfrm rot="-10800000">
                <a:off x="273" y="2198"/>
                <a:ext cx="0" cy="13"/>
              </a:xfrm>
              <a:prstGeom prst="line">
                <a:avLst/>
              </a:prstGeom>
              <a:noFill/>
              <a:ln w="19050">
                <a:solidFill>
                  <a:srgbClr val="FF0000"/>
                </a:solidFill>
                <a:round/>
                <a:headEnd/>
                <a:tailEnd/>
              </a:ln>
            </xdr:spPr>
          </xdr:sp>
        </xdr:grpSp>
      </xdr:grpSp>
    </xdr:grpSp>
    <xdr:clientData/>
  </xdr:twoCellAnchor>
  <xdr:twoCellAnchor>
    <xdr:from>
      <xdr:col>8</xdr:col>
      <xdr:colOff>352425</xdr:colOff>
      <xdr:row>61</xdr:row>
      <xdr:rowOff>0</xdr:rowOff>
    </xdr:from>
    <xdr:to>
      <xdr:col>13</xdr:col>
      <xdr:colOff>19050</xdr:colOff>
      <xdr:row>66</xdr:row>
      <xdr:rowOff>29766</xdr:rowOff>
    </xdr:to>
    <xdr:grpSp>
      <xdr:nvGrpSpPr>
        <xdr:cNvPr id="95" name="437 - Ομάδα"/>
        <xdr:cNvGrpSpPr/>
      </xdr:nvGrpSpPr>
      <xdr:grpSpPr>
        <a:xfrm>
          <a:off x="5483225" y="15494000"/>
          <a:ext cx="2873375" cy="1299766"/>
          <a:chOff x="5229225" y="14401800"/>
          <a:chExt cx="2714625" cy="1209675"/>
        </a:xfrm>
      </xdr:grpSpPr>
      <xdr:sp macro="" textlink="">
        <xdr:nvSpPr>
          <xdr:cNvPr id="96" name="Text Box 105"/>
          <xdr:cNvSpPr txBox="1">
            <a:spLocks noChangeArrowheads="1"/>
          </xdr:cNvSpPr>
        </xdr:nvSpPr>
        <xdr:spPr bwMode="auto">
          <a:xfrm>
            <a:off x="5229225" y="15325725"/>
            <a:ext cx="447675" cy="247650"/>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11</a:t>
            </a:r>
            <a:r>
              <a:rPr lang="en-US" sz="1100" b="1" i="0" strike="noStrike">
                <a:solidFill>
                  <a:srgbClr val="FF9900"/>
                </a:solidFill>
                <a:latin typeface="Arial"/>
                <a:cs typeface="Arial"/>
              </a:rPr>
              <a:t>Na</a:t>
            </a:r>
            <a:r>
              <a:rPr lang="en-US" sz="1100" b="1" i="0" strike="noStrike" baseline="30000">
                <a:solidFill>
                  <a:srgbClr val="FF9900"/>
                </a:solidFill>
                <a:latin typeface="Arial"/>
                <a:cs typeface="Arial"/>
              </a:rPr>
              <a:t>+</a:t>
            </a:r>
          </a:p>
        </xdr:txBody>
      </xdr:sp>
      <xdr:grpSp>
        <xdr:nvGrpSpPr>
          <xdr:cNvPr id="97" name="Group 344"/>
          <xdr:cNvGrpSpPr>
            <a:grpSpLocks/>
          </xdr:cNvGrpSpPr>
        </xdr:nvGrpSpPr>
        <xdr:grpSpPr bwMode="auto">
          <a:xfrm>
            <a:off x="5457825" y="14601825"/>
            <a:ext cx="838200" cy="838200"/>
            <a:chOff x="591" y="1399"/>
            <a:chExt cx="88" cy="88"/>
          </a:xfrm>
        </xdr:grpSpPr>
        <xdr:sp macro="" textlink="">
          <xdr:nvSpPr>
            <xdr:cNvPr id="136" name="Oval 84"/>
            <xdr:cNvSpPr>
              <a:spLocks noChangeArrowheads="1"/>
            </xdr:cNvSpPr>
          </xdr:nvSpPr>
          <xdr:spPr bwMode="auto">
            <a:xfrm>
              <a:off x="593" y="1401"/>
              <a:ext cx="84" cy="84"/>
            </a:xfrm>
            <a:prstGeom prst="ellipse">
              <a:avLst/>
            </a:prstGeom>
            <a:solidFill>
              <a:srgbClr val="000000"/>
            </a:solidFill>
            <a:ln w="9525">
              <a:solidFill>
                <a:srgbClr val="FFCC00"/>
              </a:solidFill>
              <a:round/>
              <a:headEnd/>
              <a:tailEnd/>
            </a:ln>
          </xdr:spPr>
        </xdr:sp>
        <xdr:grpSp>
          <xdr:nvGrpSpPr>
            <xdr:cNvPr id="137" name="Group 85"/>
            <xdr:cNvGrpSpPr>
              <a:grpSpLocks/>
            </xdr:cNvGrpSpPr>
          </xdr:nvGrpSpPr>
          <xdr:grpSpPr bwMode="auto">
            <a:xfrm>
              <a:off x="640" y="1481"/>
              <a:ext cx="10" cy="6"/>
              <a:chOff x="79" y="1048"/>
              <a:chExt cx="10" cy="6"/>
            </a:xfrm>
          </xdr:grpSpPr>
          <xdr:sp macro="" textlink="">
            <xdr:nvSpPr>
              <xdr:cNvPr id="153" name="Oval 86"/>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154" name="Oval 87"/>
              <xdr:cNvSpPr>
                <a:spLocks noChangeArrowheads="1"/>
              </xdr:cNvSpPr>
            </xdr:nvSpPr>
            <xdr:spPr bwMode="auto">
              <a:xfrm>
                <a:off x="85" y="1048"/>
                <a:ext cx="4" cy="4"/>
              </a:xfrm>
              <a:prstGeom prst="ellipse">
                <a:avLst/>
              </a:prstGeom>
              <a:solidFill>
                <a:srgbClr val="00FF00"/>
              </a:solidFill>
              <a:ln w="9525">
                <a:solidFill>
                  <a:srgbClr val="000000"/>
                </a:solidFill>
                <a:round/>
                <a:headEnd/>
                <a:tailEnd/>
              </a:ln>
            </xdr:spPr>
          </xdr:sp>
        </xdr:grpSp>
        <xdr:grpSp>
          <xdr:nvGrpSpPr>
            <xdr:cNvPr id="138" name="Group 88"/>
            <xdr:cNvGrpSpPr>
              <a:grpSpLocks/>
            </xdr:cNvGrpSpPr>
          </xdr:nvGrpSpPr>
          <xdr:grpSpPr bwMode="auto">
            <a:xfrm>
              <a:off x="640" y="1399"/>
              <a:ext cx="10" cy="6"/>
              <a:chOff x="81" y="964"/>
              <a:chExt cx="10" cy="6"/>
            </a:xfrm>
          </xdr:grpSpPr>
          <xdr:sp macro="" textlink="">
            <xdr:nvSpPr>
              <xdr:cNvPr id="151" name="Oval 89"/>
              <xdr:cNvSpPr>
                <a:spLocks noChangeArrowheads="1"/>
              </xdr:cNvSpPr>
            </xdr:nvSpPr>
            <xdr:spPr bwMode="auto">
              <a:xfrm>
                <a:off x="87" y="966"/>
                <a:ext cx="4" cy="4"/>
              </a:xfrm>
              <a:prstGeom prst="ellipse">
                <a:avLst/>
              </a:prstGeom>
              <a:solidFill>
                <a:srgbClr val="00FF00"/>
              </a:solidFill>
              <a:ln w="9525">
                <a:solidFill>
                  <a:srgbClr val="000000"/>
                </a:solidFill>
                <a:round/>
                <a:headEnd/>
                <a:tailEnd/>
              </a:ln>
            </xdr:spPr>
          </xdr:sp>
          <xdr:sp macro="" textlink="">
            <xdr:nvSpPr>
              <xdr:cNvPr id="152" name="Oval 90"/>
              <xdr:cNvSpPr>
                <a:spLocks noChangeArrowheads="1"/>
              </xdr:cNvSpPr>
            </xdr:nvSpPr>
            <xdr:spPr bwMode="auto">
              <a:xfrm>
                <a:off x="81" y="964"/>
                <a:ext cx="4" cy="4"/>
              </a:xfrm>
              <a:prstGeom prst="ellipse">
                <a:avLst/>
              </a:prstGeom>
              <a:solidFill>
                <a:srgbClr val="00FF00"/>
              </a:solidFill>
              <a:ln w="9525">
                <a:solidFill>
                  <a:srgbClr val="000000"/>
                </a:solidFill>
                <a:round/>
                <a:headEnd/>
                <a:tailEnd/>
              </a:ln>
            </xdr:spPr>
          </xdr:sp>
        </xdr:grpSp>
        <xdr:grpSp>
          <xdr:nvGrpSpPr>
            <xdr:cNvPr id="139" name="Group 91"/>
            <xdr:cNvGrpSpPr>
              <a:grpSpLocks/>
            </xdr:cNvGrpSpPr>
          </xdr:nvGrpSpPr>
          <xdr:grpSpPr bwMode="auto">
            <a:xfrm>
              <a:off x="591" y="1439"/>
              <a:ext cx="4" cy="10"/>
              <a:chOff x="39" y="904"/>
              <a:chExt cx="4" cy="10"/>
            </a:xfrm>
          </xdr:grpSpPr>
          <xdr:sp macro="" textlink="">
            <xdr:nvSpPr>
              <xdr:cNvPr id="149" name="Oval 92"/>
              <xdr:cNvSpPr>
                <a:spLocks noChangeArrowheads="1"/>
              </xdr:cNvSpPr>
            </xdr:nvSpPr>
            <xdr:spPr bwMode="auto">
              <a:xfrm>
                <a:off x="39" y="904"/>
                <a:ext cx="4" cy="4"/>
              </a:xfrm>
              <a:prstGeom prst="ellipse">
                <a:avLst/>
              </a:prstGeom>
              <a:solidFill>
                <a:srgbClr val="00FF00"/>
              </a:solidFill>
              <a:ln w="9525">
                <a:solidFill>
                  <a:srgbClr val="000000"/>
                </a:solidFill>
                <a:round/>
                <a:headEnd/>
                <a:tailEnd/>
              </a:ln>
            </xdr:spPr>
          </xdr:sp>
          <xdr:sp macro="" textlink="">
            <xdr:nvSpPr>
              <xdr:cNvPr id="150" name="Oval 93"/>
              <xdr:cNvSpPr>
                <a:spLocks noChangeArrowheads="1"/>
              </xdr:cNvSpPr>
            </xdr:nvSpPr>
            <xdr:spPr bwMode="auto">
              <a:xfrm>
                <a:off x="39" y="910"/>
                <a:ext cx="4" cy="4"/>
              </a:xfrm>
              <a:prstGeom prst="ellipse">
                <a:avLst/>
              </a:prstGeom>
              <a:solidFill>
                <a:srgbClr val="00FF00"/>
              </a:solidFill>
              <a:ln w="9525">
                <a:solidFill>
                  <a:srgbClr val="000000"/>
                </a:solidFill>
                <a:round/>
                <a:headEnd/>
                <a:tailEnd/>
              </a:ln>
            </xdr:spPr>
          </xdr:sp>
        </xdr:grpSp>
        <xdr:grpSp>
          <xdr:nvGrpSpPr>
            <xdr:cNvPr id="140" name="Group 94"/>
            <xdr:cNvGrpSpPr>
              <a:grpSpLocks/>
            </xdr:cNvGrpSpPr>
          </xdr:nvGrpSpPr>
          <xdr:grpSpPr bwMode="auto">
            <a:xfrm>
              <a:off x="675" y="1435"/>
              <a:ext cx="4" cy="11"/>
              <a:chOff x="126" y="899"/>
              <a:chExt cx="4" cy="11"/>
            </a:xfrm>
          </xdr:grpSpPr>
          <xdr:sp macro="" textlink="">
            <xdr:nvSpPr>
              <xdr:cNvPr id="147" name="Oval 95"/>
              <xdr:cNvSpPr>
                <a:spLocks noChangeArrowheads="1"/>
              </xdr:cNvSpPr>
            </xdr:nvSpPr>
            <xdr:spPr bwMode="auto">
              <a:xfrm>
                <a:off x="126" y="906"/>
                <a:ext cx="4" cy="4"/>
              </a:xfrm>
              <a:prstGeom prst="ellipse">
                <a:avLst/>
              </a:prstGeom>
              <a:solidFill>
                <a:srgbClr val="00FF00"/>
              </a:solidFill>
              <a:ln w="9525">
                <a:solidFill>
                  <a:srgbClr val="000000"/>
                </a:solidFill>
                <a:round/>
                <a:headEnd/>
                <a:tailEnd/>
              </a:ln>
            </xdr:spPr>
          </xdr:sp>
          <xdr:sp macro="" textlink="">
            <xdr:nvSpPr>
              <xdr:cNvPr id="148" name="Oval 96"/>
              <xdr:cNvSpPr>
                <a:spLocks noChangeArrowheads="1"/>
              </xdr:cNvSpPr>
            </xdr:nvSpPr>
            <xdr:spPr bwMode="auto">
              <a:xfrm>
                <a:off x="126" y="899"/>
                <a:ext cx="4" cy="4"/>
              </a:xfrm>
              <a:prstGeom prst="ellipse">
                <a:avLst/>
              </a:prstGeom>
              <a:solidFill>
                <a:srgbClr val="00FF00"/>
              </a:solidFill>
              <a:ln w="9525">
                <a:solidFill>
                  <a:srgbClr val="000000"/>
                </a:solidFill>
                <a:round/>
                <a:headEnd/>
                <a:tailEnd/>
              </a:ln>
            </xdr:spPr>
          </xdr:sp>
        </xdr:grpSp>
        <xdr:grpSp>
          <xdr:nvGrpSpPr>
            <xdr:cNvPr id="141" name="Group 97"/>
            <xdr:cNvGrpSpPr>
              <a:grpSpLocks/>
            </xdr:cNvGrpSpPr>
          </xdr:nvGrpSpPr>
          <xdr:grpSpPr bwMode="auto">
            <a:xfrm>
              <a:off x="611" y="1422"/>
              <a:ext cx="46" cy="44"/>
              <a:chOff x="59" y="986"/>
              <a:chExt cx="49" cy="47"/>
            </a:xfrm>
          </xdr:grpSpPr>
          <xdr:sp macro="" textlink="">
            <xdr:nvSpPr>
              <xdr:cNvPr id="143" name="Oval 98"/>
              <xdr:cNvSpPr>
                <a:spLocks noChangeArrowheads="1"/>
              </xdr:cNvSpPr>
            </xdr:nvSpPr>
            <xdr:spPr bwMode="auto">
              <a:xfrm>
                <a:off x="61" y="986"/>
                <a:ext cx="47" cy="47"/>
              </a:xfrm>
              <a:prstGeom prst="ellipse">
                <a:avLst/>
              </a:prstGeom>
              <a:solidFill>
                <a:srgbClr val="000000"/>
              </a:solidFill>
              <a:ln w="9525">
                <a:solidFill>
                  <a:srgbClr val="FFCC00"/>
                </a:solidFill>
                <a:round/>
                <a:headEnd/>
                <a:tailEnd/>
              </a:ln>
            </xdr:spPr>
          </xdr:sp>
          <xdr:grpSp>
            <xdr:nvGrpSpPr>
              <xdr:cNvPr id="144" name="Group 99"/>
              <xdr:cNvGrpSpPr>
                <a:grpSpLocks/>
              </xdr:cNvGrpSpPr>
            </xdr:nvGrpSpPr>
            <xdr:grpSpPr bwMode="auto">
              <a:xfrm>
                <a:off x="59" y="1000"/>
                <a:ext cx="5" cy="9"/>
                <a:chOff x="59" y="1000"/>
                <a:chExt cx="5" cy="9"/>
              </a:xfrm>
            </xdr:grpSpPr>
            <xdr:sp macro="" textlink="">
              <xdr:nvSpPr>
                <xdr:cNvPr id="145" name="Oval 100"/>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146" name="Oval 101"/>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142" name="Oval 102"/>
            <xdr:cNvSpPr>
              <a:spLocks noChangeArrowheads="1"/>
            </xdr:cNvSpPr>
          </xdr:nvSpPr>
          <xdr:spPr bwMode="auto">
            <a:xfrm>
              <a:off x="631" y="1440"/>
              <a:ext cx="8" cy="8"/>
            </a:xfrm>
            <a:prstGeom prst="ellipse">
              <a:avLst/>
            </a:prstGeom>
            <a:solidFill>
              <a:srgbClr val="FF6600"/>
            </a:solidFill>
            <a:ln w="9525">
              <a:solidFill>
                <a:srgbClr val="000000"/>
              </a:solidFill>
              <a:round/>
              <a:headEnd/>
              <a:tailEnd/>
            </a:ln>
          </xdr:spPr>
        </xdr:sp>
      </xdr:grpSp>
      <xdr:sp macro="" textlink="">
        <xdr:nvSpPr>
          <xdr:cNvPr id="98" name="Text Box 147"/>
          <xdr:cNvSpPr txBox="1">
            <a:spLocks noChangeArrowheads="1"/>
          </xdr:cNvSpPr>
        </xdr:nvSpPr>
        <xdr:spPr bwMode="auto">
          <a:xfrm>
            <a:off x="7496175" y="15354300"/>
            <a:ext cx="447675" cy="247650"/>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17</a:t>
            </a:r>
            <a:r>
              <a:rPr lang="en-US" sz="1100" b="1" i="0" strike="noStrike">
                <a:solidFill>
                  <a:srgbClr val="FF9900"/>
                </a:solidFill>
                <a:latin typeface="Arial"/>
                <a:cs typeface="Arial"/>
              </a:rPr>
              <a:t>Cl</a:t>
            </a:r>
            <a:r>
              <a:rPr lang="en-US" sz="1100" b="1" i="0" strike="noStrike" baseline="30000">
                <a:solidFill>
                  <a:srgbClr val="FF9900"/>
                </a:solidFill>
                <a:latin typeface="Arial"/>
                <a:cs typeface="Arial"/>
              </a:rPr>
              <a:t>–</a:t>
            </a:r>
          </a:p>
        </xdr:txBody>
      </xdr:sp>
      <xdr:grpSp>
        <xdr:nvGrpSpPr>
          <xdr:cNvPr id="99" name="Group 148"/>
          <xdr:cNvGrpSpPr>
            <a:grpSpLocks/>
          </xdr:cNvGrpSpPr>
        </xdr:nvGrpSpPr>
        <xdr:grpSpPr bwMode="auto">
          <a:xfrm>
            <a:off x="6467475" y="14401800"/>
            <a:ext cx="1209675" cy="1209675"/>
            <a:chOff x="295" y="1191"/>
            <a:chExt cx="127" cy="127"/>
          </a:xfrm>
        </xdr:grpSpPr>
        <xdr:grpSp>
          <xdr:nvGrpSpPr>
            <xdr:cNvPr id="100" name="Group 149"/>
            <xdr:cNvGrpSpPr>
              <a:grpSpLocks/>
            </xdr:cNvGrpSpPr>
          </xdr:nvGrpSpPr>
          <xdr:grpSpPr bwMode="auto">
            <a:xfrm>
              <a:off x="295" y="1191"/>
              <a:ext cx="127" cy="127"/>
              <a:chOff x="295" y="1191"/>
              <a:chExt cx="127" cy="127"/>
            </a:xfrm>
          </xdr:grpSpPr>
          <xdr:sp macro="" textlink="">
            <xdr:nvSpPr>
              <xdr:cNvPr id="123" name="Oval 150"/>
              <xdr:cNvSpPr>
                <a:spLocks noChangeArrowheads="1"/>
              </xdr:cNvSpPr>
            </xdr:nvSpPr>
            <xdr:spPr bwMode="auto">
              <a:xfrm>
                <a:off x="297" y="1193"/>
                <a:ext cx="123" cy="123"/>
              </a:xfrm>
              <a:prstGeom prst="ellipse">
                <a:avLst/>
              </a:prstGeom>
              <a:solidFill>
                <a:srgbClr val="000000"/>
              </a:solidFill>
              <a:ln w="9525">
                <a:solidFill>
                  <a:srgbClr val="FFCC00"/>
                </a:solidFill>
                <a:round/>
                <a:headEnd/>
                <a:tailEnd/>
              </a:ln>
            </xdr:spPr>
          </xdr:sp>
          <xdr:grpSp>
            <xdr:nvGrpSpPr>
              <xdr:cNvPr id="124" name="Group 151"/>
              <xdr:cNvGrpSpPr>
                <a:grpSpLocks/>
              </xdr:cNvGrpSpPr>
            </xdr:nvGrpSpPr>
            <xdr:grpSpPr bwMode="auto">
              <a:xfrm>
                <a:off x="356" y="1191"/>
                <a:ext cx="9" cy="4"/>
                <a:chOff x="82" y="964"/>
                <a:chExt cx="9" cy="4"/>
              </a:xfrm>
            </xdr:grpSpPr>
            <xdr:sp macro="" textlink="">
              <xdr:nvSpPr>
                <xdr:cNvPr id="134" name="Oval 152"/>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35" name="Oval 153"/>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25" name="Group 154"/>
              <xdr:cNvGrpSpPr>
                <a:grpSpLocks/>
              </xdr:cNvGrpSpPr>
            </xdr:nvGrpSpPr>
            <xdr:grpSpPr bwMode="auto">
              <a:xfrm>
                <a:off x="352" y="1314"/>
                <a:ext cx="9" cy="4"/>
                <a:chOff x="82" y="964"/>
                <a:chExt cx="9" cy="4"/>
              </a:xfrm>
            </xdr:grpSpPr>
            <xdr:sp macro="" textlink="">
              <xdr:nvSpPr>
                <xdr:cNvPr id="132" name="Oval 155"/>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33" name="Oval 156"/>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26" name="Group 157"/>
              <xdr:cNvGrpSpPr>
                <a:grpSpLocks/>
              </xdr:cNvGrpSpPr>
            </xdr:nvGrpSpPr>
            <xdr:grpSpPr bwMode="auto">
              <a:xfrm>
                <a:off x="295" y="1250"/>
                <a:ext cx="4" cy="10"/>
                <a:chOff x="39" y="1002"/>
                <a:chExt cx="4" cy="10"/>
              </a:xfrm>
            </xdr:grpSpPr>
            <xdr:sp macro="" textlink="">
              <xdr:nvSpPr>
                <xdr:cNvPr id="130" name="Oval 158"/>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131" name="Oval 159"/>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127" name="Group 160"/>
              <xdr:cNvGrpSpPr>
                <a:grpSpLocks/>
              </xdr:cNvGrpSpPr>
            </xdr:nvGrpSpPr>
            <xdr:grpSpPr bwMode="auto">
              <a:xfrm>
                <a:off x="418" y="1248"/>
                <a:ext cx="4" cy="10"/>
                <a:chOff x="39" y="1002"/>
                <a:chExt cx="4" cy="10"/>
              </a:xfrm>
            </xdr:grpSpPr>
            <xdr:sp macro="" textlink="">
              <xdr:nvSpPr>
                <xdr:cNvPr id="128" name="Oval 161"/>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129" name="Oval 162"/>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grpSp>
          <xdr:nvGrpSpPr>
            <xdr:cNvPr id="101" name="Group 163"/>
            <xdr:cNvGrpSpPr>
              <a:grpSpLocks/>
            </xdr:cNvGrpSpPr>
          </xdr:nvGrpSpPr>
          <xdr:grpSpPr bwMode="auto">
            <a:xfrm>
              <a:off x="317" y="1213"/>
              <a:ext cx="83" cy="84"/>
              <a:chOff x="317" y="1213"/>
              <a:chExt cx="83" cy="84"/>
            </a:xfrm>
          </xdr:grpSpPr>
          <xdr:grpSp>
            <xdr:nvGrpSpPr>
              <xdr:cNvPr id="102" name="Group 164"/>
              <xdr:cNvGrpSpPr>
                <a:grpSpLocks/>
              </xdr:cNvGrpSpPr>
            </xdr:nvGrpSpPr>
            <xdr:grpSpPr bwMode="auto">
              <a:xfrm>
                <a:off x="317" y="1213"/>
                <a:ext cx="83" cy="84"/>
                <a:chOff x="317" y="1213"/>
                <a:chExt cx="83" cy="84"/>
              </a:xfrm>
            </xdr:grpSpPr>
            <xdr:sp macro="" textlink="">
              <xdr:nvSpPr>
                <xdr:cNvPr id="110" name="Oval 165"/>
                <xdr:cNvSpPr>
                  <a:spLocks noChangeArrowheads="1"/>
                </xdr:cNvSpPr>
              </xdr:nvSpPr>
              <xdr:spPr bwMode="auto">
                <a:xfrm>
                  <a:off x="319" y="1215"/>
                  <a:ext cx="80" cy="80"/>
                </a:xfrm>
                <a:prstGeom prst="ellipse">
                  <a:avLst/>
                </a:prstGeom>
                <a:solidFill>
                  <a:srgbClr val="000000"/>
                </a:solidFill>
                <a:ln w="9525">
                  <a:solidFill>
                    <a:srgbClr val="FFCC00"/>
                  </a:solidFill>
                  <a:round/>
                  <a:headEnd/>
                  <a:tailEnd/>
                </a:ln>
              </xdr:spPr>
            </xdr:sp>
            <xdr:grpSp>
              <xdr:nvGrpSpPr>
                <xdr:cNvPr id="111" name="Group 166"/>
                <xdr:cNvGrpSpPr>
                  <a:grpSpLocks/>
                </xdr:cNvGrpSpPr>
              </xdr:nvGrpSpPr>
              <xdr:grpSpPr bwMode="auto">
                <a:xfrm>
                  <a:off x="355" y="1293"/>
                  <a:ext cx="9" cy="4"/>
                  <a:chOff x="79" y="1050"/>
                  <a:chExt cx="9" cy="4"/>
                </a:xfrm>
              </xdr:grpSpPr>
              <xdr:sp macro="" textlink="">
                <xdr:nvSpPr>
                  <xdr:cNvPr id="121" name="Oval 167"/>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122" name="Oval 168"/>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112" name="Group 169"/>
                <xdr:cNvGrpSpPr>
                  <a:grpSpLocks/>
                </xdr:cNvGrpSpPr>
              </xdr:nvGrpSpPr>
              <xdr:grpSpPr bwMode="auto">
                <a:xfrm>
                  <a:off x="356" y="1213"/>
                  <a:ext cx="9" cy="4"/>
                  <a:chOff x="82" y="964"/>
                  <a:chExt cx="9" cy="4"/>
                </a:xfrm>
              </xdr:grpSpPr>
              <xdr:sp macro="" textlink="">
                <xdr:nvSpPr>
                  <xdr:cNvPr id="119" name="Oval 170"/>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20" name="Oval 171"/>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13" name="Group 172"/>
                <xdr:cNvGrpSpPr>
                  <a:grpSpLocks/>
                </xdr:cNvGrpSpPr>
              </xdr:nvGrpSpPr>
              <xdr:grpSpPr bwMode="auto">
                <a:xfrm>
                  <a:off x="317" y="1248"/>
                  <a:ext cx="4" cy="10"/>
                  <a:chOff x="39" y="1002"/>
                  <a:chExt cx="4" cy="10"/>
                </a:xfrm>
              </xdr:grpSpPr>
              <xdr:sp macro="" textlink="">
                <xdr:nvSpPr>
                  <xdr:cNvPr id="117" name="Oval 173"/>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118" name="Oval 174"/>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114" name="Group 175"/>
                <xdr:cNvGrpSpPr>
                  <a:grpSpLocks/>
                </xdr:cNvGrpSpPr>
              </xdr:nvGrpSpPr>
              <xdr:grpSpPr bwMode="auto">
                <a:xfrm>
                  <a:off x="396" y="1249"/>
                  <a:ext cx="4" cy="10"/>
                  <a:chOff x="126" y="1005"/>
                  <a:chExt cx="4" cy="10"/>
                </a:xfrm>
              </xdr:grpSpPr>
              <xdr:sp macro="" textlink="">
                <xdr:nvSpPr>
                  <xdr:cNvPr id="115" name="Oval 176"/>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116" name="Oval 177"/>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103" name="Group 178"/>
              <xdr:cNvGrpSpPr>
                <a:grpSpLocks/>
              </xdr:cNvGrpSpPr>
            </xdr:nvGrpSpPr>
            <xdr:grpSpPr bwMode="auto">
              <a:xfrm>
                <a:off x="336" y="1233"/>
                <a:ext cx="46" cy="44"/>
                <a:chOff x="336" y="1233"/>
                <a:chExt cx="46" cy="44"/>
              </a:xfrm>
            </xdr:grpSpPr>
            <xdr:grpSp>
              <xdr:nvGrpSpPr>
                <xdr:cNvPr id="104" name="Group 179"/>
                <xdr:cNvGrpSpPr>
                  <a:grpSpLocks/>
                </xdr:cNvGrpSpPr>
              </xdr:nvGrpSpPr>
              <xdr:grpSpPr bwMode="auto">
                <a:xfrm>
                  <a:off x="336" y="1233"/>
                  <a:ext cx="46" cy="44"/>
                  <a:chOff x="336" y="1233"/>
                  <a:chExt cx="46" cy="44"/>
                </a:xfrm>
              </xdr:grpSpPr>
              <xdr:sp macro="" textlink="">
                <xdr:nvSpPr>
                  <xdr:cNvPr id="106" name="Oval 180"/>
                  <xdr:cNvSpPr>
                    <a:spLocks noChangeArrowheads="1"/>
                  </xdr:cNvSpPr>
                </xdr:nvSpPr>
                <xdr:spPr bwMode="auto">
                  <a:xfrm>
                    <a:off x="338" y="1233"/>
                    <a:ext cx="44" cy="44"/>
                  </a:xfrm>
                  <a:prstGeom prst="ellipse">
                    <a:avLst/>
                  </a:prstGeom>
                  <a:solidFill>
                    <a:srgbClr val="000000"/>
                  </a:solidFill>
                  <a:ln w="9525">
                    <a:solidFill>
                      <a:srgbClr val="FFCC00"/>
                    </a:solidFill>
                    <a:round/>
                    <a:headEnd/>
                    <a:tailEnd/>
                  </a:ln>
                </xdr:spPr>
              </xdr:sp>
              <xdr:grpSp>
                <xdr:nvGrpSpPr>
                  <xdr:cNvPr id="107" name="Group 181"/>
                  <xdr:cNvGrpSpPr>
                    <a:grpSpLocks/>
                  </xdr:cNvGrpSpPr>
                </xdr:nvGrpSpPr>
                <xdr:grpSpPr bwMode="auto">
                  <a:xfrm>
                    <a:off x="336" y="1247"/>
                    <a:ext cx="5" cy="9"/>
                    <a:chOff x="59" y="1000"/>
                    <a:chExt cx="5" cy="9"/>
                  </a:xfrm>
                </xdr:grpSpPr>
                <xdr:sp macro="" textlink="">
                  <xdr:nvSpPr>
                    <xdr:cNvPr id="108" name="Oval 182"/>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109" name="Oval 183"/>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105" name="Oval 184"/>
                <xdr:cNvSpPr>
                  <a:spLocks noChangeArrowheads="1"/>
                </xdr:cNvSpPr>
              </xdr:nvSpPr>
              <xdr:spPr bwMode="auto">
                <a:xfrm>
                  <a:off x="354" y="1250"/>
                  <a:ext cx="12" cy="12"/>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grpSp>
        </xdr:grpSp>
      </xdr:grpSp>
    </xdr:grpSp>
    <xdr:clientData/>
  </xdr:twoCellAnchor>
  <xdr:twoCellAnchor>
    <xdr:from>
      <xdr:col>8</xdr:col>
      <xdr:colOff>247650</xdr:colOff>
      <xdr:row>34</xdr:row>
      <xdr:rowOff>95250</xdr:rowOff>
    </xdr:from>
    <xdr:to>
      <xdr:col>13</xdr:col>
      <xdr:colOff>180975</xdr:colOff>
      <xdr:row>39</xdr:row>
      <xdr:rowOff>148828</xdr:rowOff>
    </xdr:to>
    <xdr:grpSp>
      <xdr:nvGrpSpPr>
        <xdr:cNvPr id="155" name="435 - Ομάδα"/>
        <xdr:cNvGrpSpPr/>
      </xdr:nvGrpSpPr>
      <xdr:grpSpPr>
        <a:xfrm>
          <a:off x="5378450" y="8731250"/>
          <a:ext cx="3140075" cy="1323578"/>
          <a:chOff x="5105400" y="7896225"/>
          <a:chExt cx="2981325" cy="1333500"/>
        </a:xfrm>
      </xdr:grpSpPr>
      <xdr:grpSp>
        <xdr:nvGrpSpPr>
          <xdr:cNvPr id="156" name="Group 107"/>
          <xdr:cNvGrpSpPr>
            <a:grpSpLocks/>
          </xdr:cNvGrpSpPr>
        </xdr:nvGrpSpPr>
        <xdr:grpSpPr bwMode="auto">
          <a:xfrm>
            <a:off x="5105400" y="7896225"/>
            <a:ext cx="1485900" cy="1333500"/>
            <a:chOff x="449" y="693"/>
            <a:chExt cx="156" cy="140"/>
          </a:xfrm>
        </xdr:grpSpPr>
        <xdr:sp macro="" textlink="">
          <xdr:nvSpPr>
            <xdr:cNvPr id="194" name="Text Box 52"/>
            <xdr:cNvSpPr txBox="1">
              <a:spLocks noChangeArrowheads="1"/>
            </xdr:cNvSpPr>
          </xdr:nvSpPr>
          <xdr:spPr bwMode="auto">
            <a:xfrm>
              <a:off x="558" y="807"/>
              <a:ext cx="47" cy="2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11</a:t>
              </a:r>
              <a:r>
                <a:rPr lang="en-US" sz="1100" b="1" i="0" strike="noStrike">
                  <a:solidFill>
                    <a:srgbClr val="FF9900"/>
                  </a:solidFill>
                  <a:latin typeface="Arial"/>
                  <a:cs typeface="Arial"/>
                </a:rPr>
                <a:t>Na</a:t>
              </a:r>
            </a:p>
          </xdr:txBody>
        </xdr:sp>
        <xdr:grpSp>
          <xdr:nvGrpSpPr>
            <xdr:cNvPr id="195" name="Group 106"/>
            <xdr:cNvGrpSpPr>
              <a:grpSpLocks/>
            </xdr:cNvGrpSpPr>
          </xdr:nvGrpSpPr>
          <xdr:grpSpPr bwMode="auto">
            <a:xfrm>
              <a:off x="449" y="693"/>
              <a:ext cx="135" cy="133"/>
              <a:chOff x="449" y="693"/>
              <a:chExt cx="135" cy="133"/>
            </a:xfrm>
          </xdr:grpSpPr>
          <xdr:grpSp>
            <xdr:nvGrpSpPr>
              <xdr:cNvPr id="196" name="Group 4"/>
              <xdr:cNvGrpSpPr>
                <a:grpSpLocks/>
              </xdr:cNvGrpSpPr>
            </xdr:nvGrpSpPr>
            <xdr:grpSpPr bwMode="auto">
              <a:xfrm>
                <a:off x="449" y="693"/>
                <a:ext cx="133" cy="133"/>
                <a:chOff x="18" y="943"/>
                <a:chExt cx="133" cy="133"/>
              </a:xfrm>
            </xdr:grpSpPr>
            <xdr:sp macro="" textlink="">
              <xdr:nvSpPr>
                <xdr:cNvPr id="198" name="Oval 5"/>
                <xdr:cNvSpPr>
                  <a:spLocks noChangeArrowheads="1"/>
                </xdr:cNvSpPr>
              </xdr:nvSpPr>
              <xdr:spPr bwMode="auto">
                <a:xfrm>
                  <a:off x="18" y="943"/>
                  <a:ext cx="133" cy="133"/>
                </a:xfrm>
                <a:prstGeom prst="ellipse">
                  <a:avLst/>
                </a:prstGeom>
                <a:solidFill>
                  <a:srgbClr val="000000"/>
                </a:solidFill>
                <a:ln w="9525">
                  <a:solidFill>
                    <a:srgbClr val="FFCC00"/>
                  </a:solidFill>
                  <a:round/>
                  <a:headEnd/>
                  <a:tailEnd/>
                </a:ln>
              </xdr:spPr>
            </xdr:sp>
            <xdr:grpSp>
              <xdr:nvGrpSpPr>
                <xdr:cNvPr id="199" name="Group 6"/>
                <xdr:cNvGrpSpPr>
                  <a:grpSpLocks/>
                </xdr:cNvGrpSpPr>
              </xdr:nvGrpSpPr>
              <xdr:grpSpPr bwMode="auto">
                <a:xfrm>
                  <a:off x="39" y="964"/>
                  <a:ext cx="91" cy="90"/>
                  <a:chOff x="39" y="964"/>
                  <a:chExt cx="91" cy="90"/>
                </a:xfrm>
              </xdr:grpSpPr>
              <xdr:grpSp>
                <xdr:nvGrpSpPr>
                  <xdr:cNvPr id="200" name="Group 7"/>
                  <xdr:cNvGrpSpPr>
                    <a:grpSpLocks/>
                  </xdr:cNvGrpSpPr>
                </xdr:nvGrpSpPr>
                <xdr:grpSpPr bwMode="auto">
                  <a:xfrm>
                    <a:off x="39" y="964"/>
                    <a:ext cx="91" cy="90"/>
                    <a:chOff x="39" y="964"/>
                    <a:chExt cx="91" cy="90"/>
                  </a:xfrm>
                </xdr:grpSpPr>
                <xdr:sp macro="" textlink="">
                  <xdr:nvSpPr>
                    <xdr:cNvPr id="208" name="Oval 8"/>
                    <xdr:cNvSpPr>
                      <a:spLocks noChangeArrowheads="1"/>
                    </xdr:cNvSpPr>
                  </xdr:nvSpPr>
                  <xdr:spPr bwMode="auto">
                    <a:xfrm>
                      <a:off x="41" y="965"/>
                      <a:ext cx="87" cy="87"/>
                    </a:xfrm>
                    <a:prstGeom prst="ellipse">
                      <a:avLst/>
                    </a:prstGeom>
                    <a:solidFill>
                      <a:srgbClr val="000000"/>
                    </a:solidFill>
                    <a:ln w="9525">
                      <a:solidFill>
                        <a:srgbClr val="FFCC00"/>
                      </a:solidFill>
                      <a:round/>
                      <a:headEnd/>
                      <a:tailEnd/>
                    </a:ln>
                  </xdr:spPr>
                </xdr:sp>
                <xdr:grpSp>
                  <xdr:nvGrpSpPr>
                    <xdr:cNvPr id="209" name="Group 9"/>
                    <xdr:cNvGrpSpPr>
                      <a:grpSpLocks/>
                    </xdr:cNvGrpSpPr>
                  </xdr:nvGrpSpPr>
                  <xdr:grpSpPr bwMode="auto">
                    <a:xfrm>
                      <a:off x="79" y="1050"/>
                      <a:ext cx="9" cy="4"/>
                      <a:chOff x="79" y="1050"/>
                      <a:chExt cx="9" cy="4"/>
                    </a:xfrm>
                  </xdr:grpSpPr>
                  <xdr:sp macro="" textlink="">
                    <xdr:nvSpPr>
                      <xdr:cNvPr id="219" name="Oval 10"/>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220" name="Oval 11"/>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210" name="Group 12"/>
                    <xdr:cNvGrpSpPr>
                      <a:grpSpLocks/>
                    </xdr:cNvGrpSpPr>
                  </xdr:nvGrpSpPr>
                  <xdr:grpSpPr bwMode="auto">
                    <a:xfrm>
                      <a:off x="82" y="964"/>
                      <a:ext cx="9" cy="4"/>
                      <a:chOff x="82" y="964"/>
                      <a:chExt cx="9" cy="4"/>
                    </a:xfrm>
                  </xdr:grpSpPr>
                  <xdr:sp macro="" textlink="">
                    <xdr:nvSpPr>
                      <xdr:cNvPr id="217" name="Oval 13"/>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218" name="Oval 14"/>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211" name="Group 15"/>
                    <xdr:cNvGrpSpPr>
                      <a:grpSpLocks/>
                    </xdr:cNvGrpSpPr>
                  </xdr:nvGrpSpPr>
                  <xdr:grpSpPr bwMode="auto">
                    <a:xfrm>
                      <a:off x="39" y="1002"/>
                      <a:ext cx="4" cy="10"/>
                      <a:chOff x="39" y="1002"/>
                      <a:chExt cx="4" cy="10"/>
                    </a:xfrm>
                  </xdr:grpSpPr>
                  <xdr:sp macro="" textlink="">
                    <xdr:nvSpPr>
                      <xdr:cNvPr id="215" name="Oval 16"/>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216" name="Oval 17"/>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212" name="Group 18"/>
                    <xdr:cNvGrpSpPr>
                      <a:grpSpLocks/>
                    </xdr:cNvGrpSpPr>
                  </xdr:nvGrpSpPr>
                  <xdr:grpSpPr bwMode="auto">
                    <a:xfrm>
                      <a:off x="126" y="1005"/>
                      <a:ext cx="4" cy="10"/>
                      <a:chOff x="126" y="1005"/>
                      <a:chExt cx="4" cy="10"/>
                    </a:xfrm>
                  </xdr:grpSpPr>
                  <xdr:sp macro="" textlink="">
                    <xdr:nvSpPr>
                      <xdr:cNvPr id="213" name="Oval 19"/>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214" name="Oval 20"/>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201" name="Group 21"/>
                  <xdr:cNvGrpSpPr>
                    <a:grpSpLocks/>
                  </xdr:cNvGrpSpPr>
                </xdr:nvGrpSpPr>
                <xdr:grpSpPr bwMode="auto">
                  <a:xfrm>
                    <a:off x="59" y="986"/>
                    <a:ext cx="49" cy="47"/>
                    <a:chOff x="59" y="986"/>
                    <a:chExt cx="49" cy="47"/>
                  </a:xfrm>
                </xdr:grpSpPr>
                <xdr:grpSp>
                  <xdr:nvGrpSpPr>
                    <xdr:cNvPr id="202" name="Group 22"/>
                    <xdr:cNvGrpSpPr>
                      <a:grpSpLocks/>
                    </xdr:cNvGrpSpPr>
                  </xdr:nvGrpSpPr>
                  <xdr:grpSpPr bwMode="auto">
                    <a:xfrm>
                      <a:off x="59" y="986"/>
                      <a:ext cx="49" cy="47"/>
                      <a:chOff x="59" y="986"/>
                      <a:chExt cx="49" cy="47"/>
                    </a:xfrm>
                  </xdr:grpSpPr>
                  <xdr:sp macro="" textlink="">
                    <xdr:nvSpPr>
                      <xdr:cNvPr id="204" name="Oval 23"/>
                      <xdr:cNvSpPr>
                        <a:spLocks noChangeArrowheads="1"/>
                      </xdr:cNvSpPr>
                    </xdr:nvSpPr>
                    <xdr:spPr bwMode="auto">
                      <a:xfrm>
                        <a:off x="61" y="986"/>
                        <a:ext cx="47" cy="47"/>
                      </a:xfrm>
                      <a:prstGeom prst="ellipse">
                        <a:avLst/>
                      </a:prstGeom>
                      <a:solidFill>
                        <a:srgbClr val="000000"/>
                      </a:solidFill>
                      <a:ln w="9525">
                        <a:solidFill>
                          <a:srgbClr val="FFCC00"/>
                        </a:solidFill>
                        <a:round/>
                        <a:headEnd/>
                        <a:tailEnd/>
                      </a:ln>
                    </xdr:spPr>
                  </xdr:sp>
                  <xdr:grpSp>
                    <xdr:nvGrpSpPr>
                      <xdr:cNvPr id="205" name="Group 24"/>
                      <xdr:cNvGrpSpPr>
                        <a:grpSpLocks/>
                      </xdr:cNvGrpSpPr>
                    </xdr:nvGrpSpPr>
                    <xdr:grpSpPr bwMode="auto">
                      <a:xfrm>
                        <a:off x="59" y="1000"/>
                        <a:ext cx="5" cy="9"/>
                        <a:chOff x="59" y="1000"/>
                        <a:chExt cx="5" cy="9"/>
                      </a:xfrm>
                    </xdr:grpSpPr>
                    <xdr:sp macro="" textlink="">
                      <xdr:nvSpPr>
                        <xdr:cNvPr id="206" name="Oval 25"/>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207" name="Oval 26"/>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203" name="Oval 27"/>
                    <xdr:cNvSpPr>
                      <a:spLocks noChangeArrowheads="1"/>
                    </xdr:cNvSpPr>
                  </xdr:nvSpPr>
                  <xdr:spPr bwMode="auto">
                    <a:xfrm>
                      <a:off x="80" y="1007"/>
                      <a:ext cx="8" cy="8"/>
                    </a:xfrm>
                    <a:prstGeom prst="ellipse">
                      <a:avLst/>
                    </a:prstGeom>
                    <a:solidFill>
                      <a:srgbClr val="FF6600"/>
                    </a:solidFill>
                    <a:ln w="9525">
                      <a:solidFill>
                        <a:srgbClr val="000000"/>
                      </a:solidFill>
                      <a:round/>
                      <a:headEnd/>
                      <a:tailEnd/>
                    </a:ln>
                  </xdr:spPr>
                </xdr:sp>
              </xdr:grpSp>
            </xdr:grpSp>
          </xdr:grpSp>
          <xdr:sp macro="" textlink="">
            <xdr:nvSpPr>
              <xdr:cNvPr id="197" name="Oval 28"/>
              <xdr:cNvSpPr>
                <a:spLocks noChangeArrowheads="1"/>
              </xdr:cNvSpPr>
            </xdr:nvSpPr>
            <xdr:spPr bwMode="auto">
              <a:xfrm>
                <a:off x="580" y="757"/>
                <a:ext cx="4" cy="4"/>
              </a:xfrm>
              <a:prstGeom prst="ellipse">
                <a:avLst/>
              </a:prstGeom>
              <a:solidFill>
                <a:srgbClr val="00FF00"/>
              </a:solidFill>
              <a:ln w="9525">
                <a:solidFill>
                  <a:srgbClr val="000000"/>
                </a:solidFill>
                <a:round/>
                <a:headEnd/>
                <a:tailEnd/>
              </a:ln>
            </xdr:spPr>
          </xdr:sp>
        </xdr:grpSp>
      </xdr:grpSp>
      <xdr:grpSp>
        <xdr:nvGrpSpPr>
          <xdr:cNvPr id="157" name="432 - Ομάδα"/>
          <xdr:cNvGrpSpPr/>
        </xdr:nvGrpSpPr>
        <xdr:grpSpPr>
          <a:xfrm>
            <a:off x="7000875" y="7981950"/>
            <a:ext cx="1085850" cy="1247775"/>
            <a:chOff x="7820025" y="7877175"/>
            <a:chExt cx="1085850" cy="1247775"/>
          </a:xfrm>
        </xdr:grpSpPr>
        <xdr:sp macro="" textlink="">
          <xdr:nvSpPr>
            <xdr:cNvPr id="158" name="Text Box 223"/>
            <xdr:cNvSpPr txBox="1">
              <a:spLocks noChangeArrowheads="1"/>
            </xdr:cNvSpPr>
          </xdr:nvSpPr>
          <xdr:spPr bwMode="auto">
            <a:xfrm>
              <a:off x="7820025" y="8877300"/>
              <a:ext cx="447675" cy="247650"/>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17</a:t>
              </a:r>
              <a:r>
                <a:rPr lang="en-US" sz="1100" b="1" i="0" strike="noStrike">
                  <a:solidFill>
                    <a:srgbClr val="FF9900"/>
                  </a:solidFill>
                  <a:latin typeface="Arial"/>
                  <a:cs typeface="Arial"/>
                </a:rPr>
                <a:t>Cl</a:t>
              </a:r>
            </a:p>
          </xdr:txBody>
        </xdr:sp>
        <xdr:grpSp>
          <xdr:nvGrpSpPr>
            <xdr:cNvPr id="159" name="431 - Ομάδα"/>
            <xdr:cNvGrpSpPr/>
          </xdr:nvGrpSpPr>
          <xdr:grpSpPr>
            <a:xfrm>
              <a:off x="7886700" y="7877175"/>
              <a:ext cx="1019175" cy="1095353"/>
              <a:chOff x="7886700" y="7877175"/>
              <a:chExt cx="1019175" cy="1095353"/>
            </a:xfrm>
          </xdr:grpSpPr>
          <xdr:grpSp>
            <xdr:nvGrpSpPr>
              <xdr:cNvPr id="160" name="430 - Ομάδα"/>
              <xdr:cNvGrpSpPr/>
            </xdr:nvGrpSpPr>
            <xdr:grpSpPr>
              <a:xfrm>
                <a:off x="7886700" y="7877175"/>
                <a:ext cx="1019175" cy="1095353"/>
                <a:chOff x="6800850" y="7877175"/>
                <a:chExt cx="1019175" cy="1095353"/>
              </a:xfrm>
            </xdr:grpSpPr>
            <xdr:sp macro="" textlink="">
              <xdr:nvSpPr>
                <xdr:cNvPr id="183" name="Oval 188"/>
                <xdr:cNvSpPr>
                  <a:spLocks noChangeArrowheads="1"/>
                </xdr:cNvSpPr>
              </xdr:nvSpPr>
              <xdr:spPr bwMode="auto">
                <a:xfrm>
                  <a:off x="6808328" y="7895280"/>
                  <a:ext cx="994693" cy="1059165"/>
                </a:xfrm>
                <a:prstGeom prst="ellipse">
                  <a:avLst/>
                </a:prstGeom>
                <a:solidFill>
                  <a:srgbClr val="000000"/>
                </a:solidFill>
                <a:ln w="9525">
                  <a:solidFill>
                    <a:srgbClr val="FFCC00"/>
                  </a:solidFill>
                  <a:round/>
                  <a:headEnd/>
                  <a:tailEnd/>
                </a:ln>
              </xdr:spPr>
            </xdr:sp>
            <xdr:sp macro="" textlink="">
              <xdr:nvSpPr>
                <xdr:cNvPr id="184" name="Oval 189"/>
                <xdr:cNvSpPr>
                  <a:spLocks noChangeArrowheads="1"/>
                </xdr:cNvSpPr>
              </xdr:nvSpPr>
              <xdr:spPr bwMode="auto">
                <a:xfrm>
                  <a:off x="6800850" y="8505117"/>
                  <a:ext cx="34007" cy="36211"/>
                </a:xfrm>
                <a:prstGeom prst="ellipse">
                  <a:avLst/>
                </a:prstGeom>
                <a:solidFill>
                  <a:srgbClr val="00FF00"/>
                </a:solidFill>
                <a:ln w="9525">
                  <a:solidFill>
                    <a:srgbClr val="000000"/>
                  </a:solidFill>
                  <a:round/>
                  <a:headEnd/>
                  <a:tailEnd/>
                </a:ln>
              </xdr:spPr>
            </xdr:sp>
            <xdr:grpSp>
              <xdr:nvGrpSpPr>
                <xdr:cNvPr id="185" name="Group 196"/>
                <xdr:cNvGrpSpPr>
                  <a:grpSpLocks/>
                </xdr:cNvGrpSpPr>
              </xdr:nvGrpSpPr>
              <xdr:grpSpPr bwMode="auto">
                <a:xfrm>
                  <a:off x="7786018" y="8422225"/>
                  <a:ext cx="34007" cy="90527"/>
                  <a:chOff x="39" y="1002"/>
                  <a:chExt cx="4" cy="10"/>
                </a:xfrm>
              </xdr:grpSpPr>
              <xdr:sp macro="" textlink="">
                <xdr:nvSpPr>
                  <xdr:cNvPr id="192" name="Oval 197"/>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193" name="Oval 198"/>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186" name="Group 190"/>
                <xdr:cNvGrpSpPr>
                  <a:grpSpLocks/>
                </xdr:cNvGrpSpPr>
              </xdr:nvGrpSpPr>
              <xdr:grpSpPr bwMode="auto">
                <a:xfrm>
                  <a:off x="7275919" y="7877175"/>
                  <a:ext cx="76515" cy="36211"/>
                  <a:chOff x="82" y="964"/>
                  <a:chExt cx="9" cy="4"/>
                </a:xfrm>
              </xdr:grpSpPr>
              <xdr:sp macro="" textlink="">
                <xdr:nvSpPr>
                  <xdr:cNvPr id="190" name="Oval 191"/>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91" name="Oval 192"/>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87" name="Group 193"/>
                <xdr:cNvGrpSpPr>
                  <a:grpSpLocks/>
                </xdr:cNvGrpSpPr>
              </xdr:nvGrpSpPr>
              <xdr:grpSpPr bwMode="auto">
                <a:xfrm>
                  <a:off x="7275919" y="8936318"/>
                  <a:ext cx="76515" cy="36210"/>
                  <a:chOff x="82" y="983"/>
                  <a:chExt cx="9" cy="4"/>
                </a:xfrm>
              </xdr:grpSpPr>
              <xdr:sp macro="" textlink="">
                <xdr:nvSpPr>
                  <xdr:cNvPr id="188" name="Oval 194"/>
                  <xdr:cNvSpPr>
                    <a:spLocks noChangeArrowheads="1"/>
                  </xdr:cNvSpPr>
                </xdr:nvSpPr>
                <xdr:spPr bwMode="auto">
                  <a:xfrm>
                    <a:off x="87" y="983"/>
                    <a:ext cx="4" cy="4"/>
                  </a:xfrm>
                  <a:prstGeom prst="ellipse">
                    <a:avLst/>
                  </a:prstGeom>
                  <a:solidFill>
                    <a:srgbClr val="00FF00"/>
                  </a:solidFill>
                  <a:ln w="9525">
                    <a:solidFill>
                      <a:srgbClr val="000000"/>
                    </a:solidFill>
                    <a:round/>
                    <a:headEnd/>
                    <a:tailEnd/>
                  </a:ln>
                </xdr:spPr>
              </xdr:sp>
              <xdr:sp macro="" textlink="">
                <xdr:nvSpPr>
                  <xdr:cNvPr id="189" name="Oval 195"/>
                  <xdr:cNvSpPr>
                    <a:spLocks noChangeArrowheads="1"/>
                  </xdr:cNvSpPr>
                </xdr:nvSpPr>
                <xdr:spPr bwMode="auto">
                  <a:xfrm>
                    <a:off x="82" y="983"/>
                    <a:ext cx="4" cy="4"/>
                  </a:xfrm>
                  <a:prstGeom prst="ellipse">
                    <a:avLst/>
                  </a:prstGeom>
                  <a:solidFill>
                    <a:srgbClr val="00FF00"/>
                  </a:solidFill>
                  <a:ln w="9525">
                    <a:solidFill>
                      <a:srgbClr val="000000"/>
                    </a:solidFill>
                    <a:round/>
                    <a:headEnd/>
                    <a:tailEnd/>
                  </a:ln>
                </xdr:spPr>
              </xdr:sp>
            </xdr:grpSp>
          </xdr:grpSp>
          <xdr:grpSp>
            <xdr:nvGrpSpPr>
              <xdr:cNvPr id="161" name="Group 199"/>
              <xdr:cNvGrpSpPr>
                <a:grpSpLocks/>
              </xdr:cNvGrpSpPr>
            </xdr:nvGrpSpPr>
            <xdr:grpSpPr bwMode="auto">
              <a:xfrm>
                <a:off x="8064211" y="8076334"/>
                <a:ext cx="663129" cy="706110"/>
                <a:chOff x="64" y="1214"/>
                <a:chExt cx="78" cy="78"/>
              </a:xfrm>
            </xdr:grpSpPr>
            <xdr:grpSp>
              <xdr:nvGrpSpPr>
                <xdr:cNvPr id="162" name="Group 200"/>
                <xdr:cNvGrpSpPr>
                  <a:grpSpLocks/>
                </xdr:cNvGrpSpPr>
              </xdr:nvGrpSpPr>
              <xdr:grpSpPr bwMode="auto">
                <a:xfrm>
                  <a:off x="64" y="1214"/>
                  <a:ext cx="78" cy="78"/>
                  <a:chOff x="64" y="1214"/>
                  <a:chExt cx="78" cy="78"/>
                </a:xfrm>
              </xdr:grpSpPr>
              <xdr:sp macro="" textlink="">
                <xdr:nvSpPr>
                  <xdr:cNvPr id="170" name="Oval 201"/>
                  <xdr:cNvSpPr>
                    <a:spLocks noChangeArrowheads="1"/>
                  </xdr:cNvSpPr>
                </xdr:nvSpPr>
                <xdr:spPr bwMode="auto">
                  <a:xfrm>
                    <a:off x="66" y="1216"/>
                    <a:ext cx="74" cy="74"/>
                  </a:xfrm>
                  <a:prstGeom prst="ellipse">
                    <a:avLst/>
                  </a:prstGeom>
                  <a:solidFill>
                    <a:srgbClr val="000000"/>
                  </a:solidFill>
                  <a:ln w="9525">
                    <a:solidFill>
                      <a:srgbClr val="FFCC00"/>
                    </a:solidFill>
                    <a:round/>
                    <a:headEnd/>
                    <a:tailEnd/>
                  </a:ln>
                </xdr:spPr>
              </xdr:sp>
              <xdr:grpSp>
                <xdr:nvGrpSpPr>
                  <xdr:cNvPr id="171" name="Group 202"/>
                  <xdr:cNvGrpSpPr>
                    <a:grpSpLocks/>
                  </xdr:cNvGrpSpPr>
                </xdr:nvGrpSpPr>
                <xdr:grpSpPr bwMode="auto">
                  <a:xfrm>
                    <a:off x="99" y="1288"/>
                    <a:ext cx="9" cy="4"/>
                    <a:chOff x="79" y="1050"/>
                    <a:chExt cx="9" cy="4"/>
                  </a:xfrm>
                </xdr:grpSpPr>
                <xdr:sp macro="" textlink="">
                  <xdr:nvSpPr>
                    <xdr:cNvPr id="181" name="Oval 203"/>
                    <xdr:cNvSpPr>
                      <a:spLocks noChangeArrowheads="1"/>
                    </xdr:cNvSpPr>
                  </xdr:nvSpPr>
                  <xdr:spPr bwMode="auto">
                    <a:xfrm>
                      <a:off x="79" y="1050"/>
                      <a:ext cx="4" cy="4"/>
                    </a:xfrm>
                    <a:prstGeom prst="ellipse">
                      <a:avLst/>
                    </a:prstGeom>
                    <a:solidFill>
                      <a:srgbClr val="00FF00"/>
                    </a:solidFill>
                    <a:ln w="9525">
                      <a:solidFill>
                        <a:srgbClr val="000000"/>
                      </a:solidFill>
                      <a:round/>
                      <a:headEnd/>
                      <a:tailEnd/>
                    </a:ln>
                  </xdr:spPr>
                </xdr:sp>
                <xdr:sp macro="" textlink="">
                  <xdr:nvSpPr>
                    <xdr:cNvPr id="182" name="Oval 204"/>
                    <xdr:cNvSpPr>
                      <a:spLocks noChangeArrowheads="1"/>
                    </xdr:cNvSpPr>
                  </xdr:nvSpPr>
                  <xdr:spPr bwMode="auto">
                    <a:xfrm>
                      <a:off x="84" y="1050"/>
                      <a:ext cx="4" cy="4"/>
                    </a:xfrm>
                    <a:prstGeom prst="ellipse">
                      <a:avLst/>
                    </a:prstGeom>
                    <a:solidFill>
                      <a:srgbClr val="00FF00"/>
                    </a:solidFill>
                    <a:ln w="9525">
                      <a:solidFill>
                        <a:srgbClr val="000000"/>
                      </a:solidFill>
                      <a:round/>
                      <a:headEnd/>
                      <a:tailEnd/>
                    </a:ln>
                  </xdr:spPr>
                </xdr:sp>
              </xdr:grpSp>
              <xdr:grpSp>
                <xdr:nvGrpSpPr>
                  <xdr:cNvPr id="172" name="Group 205"/>
                  <xdr:cNvGrpSpPr>
                    <a:grpSpLocks/>
                  </xdr:cNvGrpSpPr>
                </xdr:nvGrpSpPr>
                <xdr:grpSpPr bwMode="auto">
                  <a:xfrm>
                    <a:off x="100" y="1214"/>
                    <a:ext cx="9" cy="4"/>
                    <a:chOff x="82" y="964"/>
                    <a:chExt cx="9" cy="4"/>
                  </a:xfrm>
                </xdr:grpSpPr>
                <xdr:sp macro="" textlink="">
                  <xdr:nvSpPr>
                    <xdr:cNvPr id="179" name="Oval 206"/>
                    <xdr:cNvSpPr>
                      <a:spLocks noChangeArrowheads="1"/>
                    </xdr:cNvSpPr>
                  </xdr:nvSpPr>
                  <xdr:spPr bwMode="auto">
                    <a:xfrm>
                      <a:off x="87" y="964"/>
                      <a:ext cx="4" cy="4"/>
                    </a:xfrm>
                    <a:prstGeom prst="ellipse">
                      <a:avLst/>
                    </a:prstGeom>
                    <a:solidFill>
                      <a:srgbClr val="00FF00"/>
                    </a:solidFill>
                    <a:ln w="9525">
                      <a:solidFill>
                        <a:srgbClr val="000000"/>
                      </a:solidFill>
                      <a:round/>
                      <a:headEnd/>
                      <a:tailEnd/>
                    </a:ln>
                  </xdr:spPr>
                </xdr:sp>
                <xdr:sp macro="" textlink="">
                  <xdr:nvSpPr>
                    <xdr:cNvPr id="180" name="Oval 207"/>
                    <xdr:cNvSpPr>
                      <a:spLocks noChangeArrowheads="1"/>
                    </xdr:cNvSpPr>
                  </xdr:nvSpPr>
                  <xdr:spPr bwMode="auto">
                    <a:xfrm>
                      <a:off x="82" y="964"/>
                      <a:ext cx="4" cy="4"/>
                    </a:xfrm>
                    <a:prstGeom prst="ellipse">
                      <a:avLst/>
                    </a:prstGeom>
                    <a:solidFill>
                      <a:srgbClr val="00FF00"/>
                    </a:solidFill>
                    <a:ln w="9525">
                      <a:solidFill>
                        <a:srgbClr val="000000"/>
                      </a:solidFill>
                      <a:round/>
                      <a:headEnd/>
                      <a:tailEnd/>
                    </a:ln>
                  </xdr:spPr>
                </xdr:sp>
              </xdr:grpSp>
              <xdr:grpSp>
                <xdr:nvGrpSpPr>
                  <xdr:cNvPr id="173" name="Group 208"/>
                  <xdr:cNvGrpSpPr>
                    <a:grpSpLocks/>
                  </xdr:cNvGrpSpPr>
                </xdr:nvGrpSpPr>
                <xdr:grpSpPr bwMode="auto">
                  <a:xfrm>
                    <a:off x="64" y="1246"/>
                    <a:ext cx="4" cy="10"/>
                    <a:chOff x="39" y="1002"/>
                    <a:chExt cx="4" cy="10"/>
                  </a:xfrm>
                </xdr:grpSpPr>
                <xdr:sp macro="" textlink="">
                  <xdr:nvSpPr>
                    <xdr:cNvPr id="177" name="Oval 209"/>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178" name="Oval 210"/>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174" name="Group 211"/>
                  <xdr:cNvGrpSpPr>
                    <a:grpSpLocks/>
                  </xdr:cNvGrpSpPr>
                </xdr:nvGrpSpPr>
                <xdr:grpSpPr bwMode="auto">
                  <a:xfrm>
                    <a:off x="138" y="1247"/>
                    <a:ext cx="4" cy="10"/>
                    <a:chOff x="126" y="1005"/>
                    <a:chExt cx="4" cy="10"/>
                  </a:xfrm>
                </xdr:grpSpPr>
                <xdr:sp macro="" textlink="">
                  <xdr:nvSpPr>
                    <xdr:cNvPr id="175" name="Oval 212"/>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176" name="Oval 213"/>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163" name="Group 214"/>
                <xdr:cNvGrpSpPr>
                  <a:grpSpLocks/>
                </xdr:cNvGrpSpPr>
              </xdr:nvGrpSpPr>
              <xdr:grpSpPr bwMode="auto">
                <a:xfrm>
                  <a:off x="82" y="1234"/>
                  <a:ext cx="41" cy="39"/>
                  <a:chOff x="82" y="1234"/>
                  <a:chExt cx="41" cy="39"/>
                </a:xfrm>
              </xdr:grpSpPr>
              <xdr:grpSp>
                <xdr:nvGrpSpPr>
                  <xdr:cNvPr id="164" name="Group 215"/>
                  <xdr:cNvGrpSpPr>
                    <a:grpSpLocks/>
                  </xdr:cNvGrpSpPr>
                </xdr:nvGrpSpPr>
                <xdr:grpSpPr bwMode="auto">
                  <a:xfrm>
                    <a:off x="82" y="1234"/>
                    <a:ext cx="41" cy="39"/>
                    <a:chOff x="82" y="1234"/>
                    <a:chExt cx="41" cy="39"/>
                  </a:xfrm>
                </xdr:grpSpPr>
                <xdr:sp macro="" textlink="">
                  <xdr:nvSpPr>
                    <xdr:cNvPr id="166" name="Oval 216"/>
                    <xdr:cNvSpPr>
                      <a:spLocks noChangeArrowheads="1"/>
                    </xdr:cNvSpPr>
                  </xdr:nvSpPr>
                  <xdr:spPr bwMode="auto">
                    <a:xfrm>
                      <a:off x="84" y="1234"/>
                      <a:ext cx="39" cy="39"/>
                    </a:xfrm>
                    <a:prstGeom prst="ellipse">
                      <a:avLst/>
                    </a:prstGeom>
                    <a:solidFill>
                      <a:srgbClr val="000000"/>
                    </a:solidFill>
                    <a:ln w="9525">
                      <a:solidFill>
                        <a:srgbClr val="FFCC00"/>
                      </a:solidFill>
                      <a:round/>
                      <a:headEnd/>
                      <a:tailEnd/>
                    </a:ln>
                  </xdr:spPr>
                </xdr:sp>
                <xdr:grpSp>
                  <xdr:nvGrpSpPr>
                    <xdr:cNvPr id="167" name="Group 217"/>
                    <xdr:cNvGrpSpPr>
                      <a:grpSpLocks/>
                    </xdr:cNvGrpSpPr>
                  </xdr:nvGrpSpPr>
                  <xdr:grpSpPr bwMode="auto">
                    <a:xfrm>
                      <a:off x="82" y="1245"/>
                      <a:ext cx="5" cy="9"/>
                      <a:chOff x="59" y="1000"/>
                      <a:chExt cx="5" cy="9"/>
                    </a:xfrm>
                  </xdr:grpSpPr>
                  <xdr:sp macro="" textlink="">
                    <xdr:nvSpPr>
                      <xdr:cNvPr id="168" name="Oval 218"/>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169" name="Oval 219"/>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165" name="Oval 220"/>
                  <xdr:cNvSpPr>
                    <a:spLocks noChangeArrowheads="1"/>
                  </xdr:cNvSpPr>
                </xdr:nvSpPr>
                <xdr:spPr bwMode="auto">
                  <a:xfrm>
                    <a:off x="98" y="1248"/>
                    <a:ext cx="12" cy="12"/>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grpSp>
          </xdr:grp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95250</xdr:colOff>
      <xdr:row>49</xdr:row>
      <xdr:rowOff>122254</xdr:rowOff>
    </xdr:from>
    <xdr:to>
      <xdr:col>4</xdr:col>
      <xdr:colOff>400050</xdr:colOff>
      <xdr:row>65</xdr:row>
      <xdr:rowOff>179404</xdr:rowOff>
    </xdr:to>
    <xdr:grpSp>
      <xdr:nvGrpSpPr>
        <xdr:cNvPr id="2" name="Group 38"/>
        <xdr:cNvGrpSpPr>
          <a:grpSpLocks/>
        </xdr:cNvGrpSpPr>
      </xdr:nvGrpSpPr>
      <xdr:grpSpPr bwMode="auto">
        <a:xfrm>
          <a:off x="1377950" y="10079054"/>
          <a:ext cx="1587500" cy="3308350"/>
          <a:chOff x="129" y="678"/>
          <a:chExt cx="160" cy="310"/>
        </a:xfrm>
      </xdr:grpSpPr>
      <xdr:grpSp>
        <xdr:nvGrpSpPr>
          <xdr:cNvPr id="3" name="Group 3"/>
          <xdr:cNvGrpSpPr>
            <a:grpSpLocks/>
          </xdr:cNvGrpSpPr>
        </xdr:nvGrpSpPr>
        <xdr:grpSpPr bwMode="auto">
          <a:xfrm>
            <a:off x="129" y="678"/>
            <a:ext cx="76" cy="310"/>
            <a:chOff x="153" y="2917"/>
            <a:chExt cx="76" cy="310"/>
          </a:xfrm>
        </xdr:grpSpPr>
        <xdr:sp macro="" textlink="">
          <xdr:nvSpPr>
            <xdr:cNvPr id="19" name="Line 4"/>
            <xdr:cNvSpPr>
              <a:spLocks noChangeShapeType="1"/>
            </xdr:cNvSpPr>
          </xdr:nvSpPr>
          <xdr:spPr bwMode="auto">
            <a:xfrm flipV="1">
              <a:off x="192" y="3074"/>
              <a:ext cx="0" cy="153"/>
            </a:xfrm>
            <a:prstGeom prst="line">
              <a:avLst/>
            </a:prstGeom>
            <a:noFill/>
            <a:ln w="19050">
              <a:solidFill>
                <a:srgbClr val="FFCC00"/>
              </a:solidFill>
              <a:round/>
              <a:headEnd/>
              <a:tailEnd/>
            </a:ln>
          </xdr:spPr>
        </xdr:sp>
        <xdr:sp macro="" textlink="">
          <xdr:nvSpPr>
            <xdr:cNvPr id="20" name="Oval 5"/>
            <xdr:cNvSpPr>
              <a:spLocks noChangeArrowheads="1"/>
            </xdr:cNvSpPr>
          </xdr:nvSpPr>
          <xdr:spPr bwMode="auto">
            <a:xfrm>
              <a:off x="161" y="3124"/>
              <a:ext cx="62" cy="56"/>
            </a:xfrm>
            <a:prstGeom prst="ellipse">
              <a:avLst/>
            </a:prstGeom>
            <a:gradFill rotWithShape="1">
              <a:gsLst>
                <a:gs pos="0">
                  <a:srgbClr val="808000"/>
                </a:gs>
                <a:gs pos="100000">
                  <a:srgbClr val="808000">
                    <a:gamma/>
                    <a:shade val="17255"/>
                    <a:invGamma/>
                  </a:srgbClr>
                </a:gs>
              </a:gsLst>
              <a:lin ang="0" scaled="1"/>
            </a:gradFill>
            <a:ln w="9525">
              <a:solidFill>
                <a:srgbClr val="000000"/>
              </a:solidFill>
              <a:round/>
              <a:headEnd/>
              <a:tailEnd/>
            </a:ln>
          </xdr:spPr>
        </xdr:sp>
        <xdr:sp macro="" textlink="">
          <xdr:nvSpPr>
            <xdr:cNvPr id="21" name="Line 6"/>
            <xdr:cNvSpPr>
              <a:spLocks noChangeShapeType="1"/>
            </xdr:cNvSpPr>
          </xdr:nvSpPr>
          <xdr:spPr bwMode="auto">
            <a:xfrm>
              <a:off x="192" y="3155"/>
              <a:ext cx="0" cy="22"/>
            </a:xfrm>
            <a:prstGeom prst="line">
              <a:avLst/>
            </a:prstGeom>
            <a:noFill/>
            <a:ln w="19050">
              <a:solidFill>
                <a:srgbClr val="FF0000"/>
              </a:solidFill>
              <a:round/>
              <a:headEnd/>
              <a:tailEnd type="triangle" w="med" len="med"/>
            </a:ln>
          </xdr:spPr>
        </xdr:sp>
        <xdr:grpSp>
          <xdr:nvGrpSpPr>
            <xdr:cNvPr id="22" name="Group 7"/>
            <xdr:cNvGrpSpPr>
              <a:grpSpLocks/>
            </xdr:cNvGrpSpPr>
          </xdr:nvGrpSpPr>
          <xdr:grpSpPr bwMode="auto">
            <a:xfrm>
              <a:off x="167" y="2931"/>
              <a:ext cx="17" cy="102"/>
              <a:chOff x="138" y="2930"/>
              <a:chExt cx="17" cy="102"/>
            </a:xfrm>
          </xdr:grpSpPr>
          <xdr:sp macro="" textlink="">
            <xdr:nvSpPr>
              <xdr:cNvPr id="29" name="Text Box 8"/>
              <xdr:cNvSpPr txBox="1">
                <a:spLocks noChangeArrowheads="1"/>
              </xdr:cNvSpPr>
            </xdr:nvSpPr>
            <xdr:spPr bwMode="auto">
              <a:xfrm>
                <a:off x="138" y="2930"/>
                <a:ext cx="17" cy="19"/>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6600"/>
                    </a:solidFill>
                    <a:latin typeface="Arial"/>
                    <a:cs typeface="Arial"/>
                  </a:rPr>
                  <a:t>Ν</a:t>
                </a:r>
              </a:p>
            </xdr:txBody>
          </xdr:sp>
          <xdr:sp macro="" textlink="">
            <xdr:nvSpPr>
              <xdr:cNvPr id="30" name="Text Box 9"/>
              <xdr:cNvSpPr txBox="1">
                <a:spLocks noChangeArrowheads="1"/>
              </xdr:cNvSpPr>
            </xdr:nvSpPr>
            <xdr:spPr bwMode="auto">
              <a:xfrm>
                <a:off x="138" y="3013"/>
                <a:ext cx="17" cy="19"/>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n-US" sz="1100" b="1" i="0" strike="noStrike">
                    <a:solidFill>
                      <a:srgbClr val="FF6600"/>
                    </a:solidFill>
                    <a:latin typeface="Arial"/>
                    <a:cs typeface="Arial"/>
                  </a:rPr>
                  <a:t>S</a:t>
                </a:r>
              </a:p>
            </xdr:txBody>
          </xdr:sp>
        </xdr:grpSp>
        <xdr:sp macro="" textlink="">
          <xdr:nvSpPr>
            <xdr:cNvPr id="23" name="Line 10"/>
            <xdr:cNvSpPr>
              <a:spLocks noChangeShapeType="1"/>
            </xdr:cNvSpPr>
          </xdr:nvSpPr>
          <xdr:spPr bwMode="auto">
            <a:xfrm>
              <a:off x="192" y="3108"/>
              <a:ext cx="0" cy="22"/>
            </a:xfrm>
            <a:prstGeom prst="line">
              <a:avLst/>
            </a:prstGeom>
            <a:noFill/>
            <a:ln w="19050">
              <a:solidFill>
                <a:srgbClr val="FFCC00"/>
              </a:solidFill>
              <a:round/>
              <a:headEnd/>
              <a:tailEnd/>
            </a:ln>
          </xdr:spPr>
        </xdr:sp>
        <xdr:sp macro="" textlink="">
          <xdr:nvSpPr>
            <xdr:cNvPr id="24" name="AutoShape 11"/>
            <xdr:cNvSpPr>
              <a:spLocks noChangeArrowheads="1"/>
            </xdr:cNvSpPr>
          </xdr:nvSpPr>
          <xdr:spPr bwMode="auto">
            <a:xfrm rot="10800000">
              <a:off x="153" y="3033"/>
              <a:ext cx="76" cy="89"/>
            </a:xfrm>
            <a:prstGeom prst="curvedLeftArrow">
              <a:avLst>
                <a:gd name="adj1" fmla="val 35988"/>
                <a:gd name="adj2" fmla="val 57045"/>
                <a:gd name="adj3" fmla="val 27630"/>
              </a:avLst>
            </a:prstGeom>
            <a:solidFill>
              <a:srgbClr val="800000"/>
            </a:solidFill>
            <a:ln w="9525">
              <a:solidFill>
                <a:srgbClr val="000000"/>
              </a:solidFill>
              <a:miter lim="800000"/>
              <a:headEnd/>
              <a:tailEnd/>
            </a:ln>
          </xdr:spPr>
        </xdr:sp>
        <xdr:sp macro="" textlink="">
          <xdr:nvSpPr>
            <xdr:cNvPr id="25" name="Line 12"/>
            <xdr:cNvSpPr>
              <a:spLocks noChangeShapeType="1"/>
            </xdr:cNvSpPr>
          </xdr:nvSpPr>
          <xdr:spPr bwMode="auto">
            <a:xfrm flipV="1">
              <a:off x="192" y="2917"/>
              <a:ext cx="0" cy="165"/>
            </a:xfrm>
            <a:prstGeom prst="line">
              <a:avLst/>
            </a:prstGeom>
            <a:noFill/>
            <a:ln w="19050">
              <a:solidFill>
                <a:srgbClr val="FFCC00"/>
              </a:solidFill>
              <a:round/>
              <a:headEnd/>
              <a:tailEnd type="triangle" w="med" len="med"/>
            </a:ln>
          </xdr:spPr>
        </xdr:sp>
        <xdr:grpSp>
          <xdr:nvGrpSpPr>
            <xdr:cNvPr id="26" name="Group 13"/>
            <xdr:cNvGrpSpPr>
              <a:grpSpLocks/>
            </xdr:cNvGrpSpPr>
          </xdr:nvGrpSpPr>
          <xdr:grpSpPr bwMode="auto">
            <a:xfrm>
              <a:off x="186" y="2943"/>
              <a:ext cx="14" cy="81"/>
              <a:chOff x="147" y="2943"/>
              <a:chExt cx="14" cy="81"/>
            </a:xfrm>
          </xdr:grpSpPr>
          <xdr:sp macro="" textlink="">
            <xdr:nvSpPr>
              <xdr:cNvPr id="27" name="Rectangle 14"/>
              <xdr:cNvSpPr>
                <a:spLocks noChangeArrowheads="1"/>
              </xdr:cNvSpPr>
            </xdr:nvSpPr>
            <xdr:spPr bwMode="auto">
              <a:xfrm>
                <a:off x="147" y="2943"/>
                <a:ext cx="14" cy="41"/>
              </a:xfrm>
              <a:prstGeom prst="rect">
                <a:avLst/>
              </a:prstGeom>
              <a:gradFill rotWithShape="1">
                <a:gsLst>
                  <a:gs pos="0">
                    <a:srgbClr val="800000"/>
                  </a:gs>
                  <a:gs pos="100000">
                    <a:srgbClr val="800000">
                      <a:gamma/>
                      <a:shade val="19608"/>
                      <a:invGamma/>
                    </a:srgbClr>
                  </a:gs>
                </a:gsLst>
                <a:lin ang="0" scaled="1"/>
              </a:gradFill>
              <a:ln w="9525">
                <a:solidFill>
                  <a:srgbClr val="000000"/>
                </a:solidFill>
                <a:miter lim="800000"/>
                <a:headEnd/>
                <a:tailEnd/>
              </a:ln>
            </xdr:spPr>
          </xdr:sp>
          <xdr:sp macro="" textlink="">
            <xdr:nvSpPr>
              <xdr:cNvPr id="28" name="Rectangle 15"/>
              <xdr:cNvSpPr>
                <a:spLocks noChangeArrowheads="1"/>
              </xdr:cNvSpPr>
            </xdr:nvSpPr>
            <xdr:spPr bwMode="auto">
              <a:xfrm>
                <a:off x="147" y="2983"/>
                <a:ext cx="14" cy="41"/>
              </a:xfrm>
              <a:prstGeom prst="rect">
                <a:avLst/>
              </a:prstGeom>
              <a:gradFill rotWithShape="1">
                <a:gsLst>
                  <a:gs pos="0">
                    <a:srgbClr val="003366"/>
                  </a:gs>
                  <a:gs pos="100000">
                    <a:srgbClr val="003366">
                      <a:gamma/>
                      <a:shade val="14902"/>
                      <a:invGamma/>
                    </a:srgbClr>
                  </a:gs>
                </a:gsLst>
                <a:lin ang="0" scaled="1"/>
              </a:gradFill>
              <a:ln w="9525">
                <a:solidFill>
                  <a:srgbClr val="000000"/>
                </a:solidFill>
                <a:miter lim="800000"/>
                <a:headEnd/>
                <a:tailEnd/>
              </a:ln>
            </xdr:spPr>
          </xdr:sp>
        </xdr:grpSp>
      </xdr:grpSp>
      <xdr:grpSp>
        <xdr:nvGrpSpPr>
          <xdr:cNvPr id="4" name="Group 37"/>
          <xdr:cNvGrpSpPr>
            <a:grpSpLocks/>
          </xdr:cNvGrpSpPr>
        </xdr:nvGrpSpPr>
        <xdr:grpSpPr bwMode="auto">
          <a:xfrm>
            <a:off x="213" y="678"/>
            <a:ext cx="76" cy="310"/>
            <a:chOff x="213" y="678"/>
            <a:chExt cx="76" cy="310"/>
          </a:xfrm>
        </xdr:grpSpPr>
        <xdr:grpSp>
          <xdr:nvGrpSpPr>
            <xdr:cNvPr id="5" name="Group 34"/>
            <xdr:cNvGrpSpPr>
              <a:grpSpLocks/>
            </xdr:cNvGrpSpPr>
          </xdr:nvGrpSpPr>
          <xdr:grpSpPr bwMode="auto">
            <a:xfrm>
              <a:off x="213" y="678"/>
              <a:ext cx="76" cy="310"/>
              <a:chOff x="226" y="695"/>
              <a:chExt cx="76" cy="310"/>
            </a:xfrm>
          </xdr:grpSpPr>
          <xdr:sp macro="" textlink="">
            <xdr:nvSpPr>
              <xdr:cNvPr id="7" name="Line 17"/>
              <xdr:cNvSpPr>
                <a:spLocks noChangeShapeType="1"/>
              </xdr:cNvSpPr>
            </xdr:nvSpPr>
            <xdr:spPr bwMode="auto">
              <a:xfrm flipV="1">
                <a:off x="265" y="852"/>
                <a:ext cx="0" cy="153"/>
              </a:xfrm>
              <a:prstGeom prst="line">
                <a:avLst/>
              </a:prstGeom>
              <a:noFill/>
              <a:ln w="19050">
                <a:solidFill>
                  <a:srgbClr val="FFCC00"/>
                </a:solidFill>
                <a:round/>
                <a:headEnd/>
                <a:tailEnd/>
              </a:ln>
            </xdr:spPr>
          </xdr:sp>
          <xdr:sp macro="" textlink="">
            <xdr:nvSpPr>
              <xdr:cNvPr id="8" name="Oval 18"/>
              <xdr:cNvSpPr>
                <a:spLocks noChangeArrowheads="1"/>
              </xdr:cNvSpPr>
            </xdr:nvSpPr>
            <xdr:spPr bwMode="auto">
              <a:xfrm>
                <a:off x="234" y="902"/>
                <a:ext cx="62" cy="56"/>
              </a:xfrm>
              <a:prstGeom prst="ellipse">
                <a:avLst/>
              </a:prstGeom>
              <a:gradFill rotWithShape="1">
                <a:gsLst>
                  <a:gs pos="0">
                    <a:srgbClr val="808000"/>
                  </a:gs>
                  <a:gs pos="100000">
                    <a:srgbClr val="808000">
                      <a:gamma/>
                      <a:shade val="17255"/>
                      <a:invGamma/>
                    </a:srgbClr>
                  </a:gs>
                </a:gsLst>
                <a:lin ang="0" scaled="1"/>
              </a:gradFill>
              <a:ln w="9525">
                <a:solidFill>
                  <a:srgbClr val="000000"/>
                </a:solidFill>
                <a:round/>
                <a:headEnd/>
                <a:tailEnd/>
              </a:ln>
            </xdr:spPr>
          </xdr:sp>
          <xdr:sp macro="" textlink="">
            <xdr:nvSpPr>
              <xdr:cNvPr id="9" name="Line 23"/>
              <xdr:cNvSpPr>
                <a:spLocks noChangeShapeType="1"/>
              </xdr:cNvSpPr>
            </xdr:nvSpPr>
            <xdr:spPr bwMode="auto">
              <a:xfrm>
                <a:off x="265" y="886"/>
                <a:ext cx="0" cy="22"/>
              </a:xfrm>
              <a:prstGeom prst="line">
                <a:avLst/>
              </a:prstGeom>
              <a:noFill/>
              <a:ln w="19050">
                <a:solidFill>
                  <a:srgbClr val="FFCC00"/>
                </a:solidFill>
                <a:round/>
                <a:headEnd/>
                <a:tailEnd/>
              </a:ln>
            </xdr:spPr>
          </xdr:sp>
          <xdr:sp macro="" textlink="">
            <xdr:nvSpPr>
              <xdr:cNvPr id="10" name="AutoShape 24"/>
              <xdr:cNvSpPr>
                <a:spLocks noChangeArrowheads="1"/>
              </xdr:cNvSpPr>
            </xdr:nvSpPr>
            <xdr:spPr bwMode="auto">
              <a:xfrm rot="10800000" flipH="1">
                <a:off x="226" y="811"/>
                <a:ext cx="76" cy="89"/>
              </a:xfrm>
              <a:prstGeom prst="curvedLeftArrow">
                <a:avLst>
                  <a:gd name="adj1" fmla="val 35988"/>
                  <a:gd name="adj2" fmla="val 57045"/>
                  <a:gd name="adj3" fmla="val 27630"/>
                </a:avLst>
              </a:prstGeom>
              <a:solidFill>
                <a:srgbClr val="800000"/>
              </a:solidFill>
              <a:ln w="9525">
                <a:solidFill>
                  <a:srgbClr val="000000"/>
                </a:solidFill>
                <a:miter lim="800000"/>
                <a:headEnd/>
                <a:tailEnd/>
              </a:ln>
            </xdr:spPr>
          </xdr:sp>
          <xdr:sp macro="" textlink="">
            <xdr:nvSpPr>
              <xdr:cNvPr id="11" name="Line 25"/>
              <xdr:cNvSpPr>
                <a:spLocks noChangeShapeType="1"/>
              </xdr:cNvSpPr>
            </xdr:nvSpPr>
            <xdr:spPr bwMode="auto">
              <a:xfrm flipV="1">
                <a:off x="265" y="695"/>
                <a:ext cx="0" cy="165"/>
              </a:xfrm>
              <a:prstGeom prst="line">
                <a:avLst/>
              </a:prstGeom>
              <a:noFill/>
              <a:ln w="19050">
                <a:solidFill>
                  <a:srgbClr val="FFCC00"/>
                </a:solidFill>
                <a:round/>
                <a:headEnd/>
                <a:tailEnd type="triangle" w="med" len="med"/>
              </a:ln>
            </xdr:spPr>
          </xdr:sp>
          <xdr:grpSp>
            <xdr:nvGrpSpPr>
              <xdr:cNvPr id="12" name="Group 32"/>
              <xdr:cNvGrpSpPr>
                <a:grpSpLocks/>
              </xdr:cNvGrpSpPr>
            </xdr:nvGrpSpPr>
            <xdr:grpSpPr bwMode="auto">
              <a:xfrm>
                <a:off x="240" y="709"/>
                <a:ext cx="33" cy="102"/>
                <a:chOff x="240" y="709"/>
                <a:chExt cx="33" cy="102"/>
              </a:xfrm>
            </xdr:grpSpPr>
            <xdr:grpSp>
              <xdr:nvGrpSpPr>
                <xdr:cNvPr id="13" name="Group 31"/>
                <xdr:cNvGrpSpPr>
                  <a:grpSpLocks/>
                </xdr:cNvGrpSpPr>
              </xdr:nvGrpSpPr>
              <xdr:grpSpPr bwMode="auto">
                <a:xfrm>
                  <a:off x="240" y="709"/>
                  <a:ext cx="17" cy="102"/>
                  <a:chOff x="240" y="709"/>
                  <a:chExt cx="17" cy="102"/>
                </a:xfrm>
              </xdr:grpSpPr>
              <xdr:sp macro="" textlink="">
                <xdr:nvSpPr>
                  <xdr:cNvPr id="17" name="Text Box 21"/>
                  <xdr:cNvSpPr txBox="1">
                    <a:spLocks noChangeArrowheads="1"/>
                  </xdr:cNvSpPr>
                </xdr:nvSpPr>
                <xdr:spPr bwMode="auto">
                  <a:xfrm>
                    <a:off x="240" y="709"/>
                    <a:ext cx="17" cy="19"/>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n-US" sz="1100" b="1" i="0" strike="noStrike">
                        <a:solidFill>
                          <a:srgbClr val="FF6600"/>
                        </a:solidFill>
                        <a:latin typeface="Arial"/>
                        <a:cs typeface="Arial"/>
                      </a:rPr>
                      <a:t>S</a:t>
                    </a:r>
                  </a:p>
                </xdr:txBody>
              </xdr:sp>
              <xdr:sp macro="" textlink="">
                <xdr:nvSpPr>
                  <xdr:cNvPr id="18" name="Text Box 22"/>
                  <xdr:cNvSpPr txBox="1">
                    <a:spLocks noChangeArrowheads="1"/>
                  </xdr:cNvSpPr>
                </xdr:nvSpPr>
                <xdr:spPr bwMode="auto">
                  <a:xfrm>
                    <a:off x="240" y="792"/>
                    <a:ext cx="17" cy="19"/>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n-US" sz="1100" b="1" i="0" strike="noStrike">
                        <a:solidFill>
                          <a:srgbClr val="FF6600"/>
                        </a:solidFill>
                        <a:latin typeface="Arial"/>
                        <a:cs typeface="Arial"/>
                      </a:rPr>
                      <a:t>N</a:t>
                    </a:r>
                  </a:p>
                </xdr:txBody>
              </xdr:sp>
            </xdr:grpSp>
            <xdr:grpSp>
              <xdr:nvGrpSpPr>
                <xdr:cNvPr id="14" name="Group 26"/>
                <xdr:cNvGrpSpPr>
                  <a:grpSpLocks/>
                </xdr:cNvGrpSpPr>
              </xdr:nvGrpSpPr>
              <xdr:grpSpPr bwMode="auto">
                <a:xfrm flipV="1">
                  <a:off x="259" y="720"/>
                  <a:ext cx="14" cy="82"/>
                  <a:chOff x="147" y="2942"/>
                  <a:chExt cx="14" cy="82"/>
                </a:xfrm>
              </xdr:grpSpPr>
              <xdr:sp macro="" textlink="">
                <xdr:nvSpPr>
                  <xdr:cNvPr id="15" name="Rectangle 27"/>
                  <xdr:cNvSpPr>
                    <a:spLocks noChangeArrowheads="1"/>
                  </xdr:cNvSpPr>
                </xdr:nvSpPr>
                <xdr:spPr bwMode="auto">
                  <a:xfrm>
                    <a:off x="147" y="2942"/>
                    <a:ext cx="14" cy="41"/>
                  </a:xfrm>
                  <a:prstGeom prst="rect">
                    <a:avLst/>
                  </a:prstGeom>
                  <a:gradFill rotWithShape="1">
                    <a:gsLst>
                      <a:gs pos="0">
                        <a:srgbClr val="800000"/>
                      </a:gs>
                      <a:gs pos="100000">
                        <a:srgbClr val="800000">
                          <a:gamma/>
                          <a:shade val="19608"/>
                          <a:invGamma/>
                        </a:srgbClr>
                      </a:gs>
                    </a:gsLst>
                    <a:lin ang="0" scaled="1"/>
                  </a:gradFill>
                  <a:ln w="9525">
                    <a:solidFill>
                      <a:srgbClr val="000000"/>
                    </a:solidFill>
                    <a:miter lim="800000"/>
                    <a:headEnd/>
                    <a:tailEnd/>
                  </a:ln>
                </xdr:spPr>
              </xdr:sp>
              <xdr:sp macro="" textlink="">
                <xdr:nvSpPr>
                  <xdr:cNvPr id="16" name="Rectangle 28"/>
                  <xdr:cNvSpPr>
                    <a:spLocks noChangeArrowheads="1"/>
                  </xdr:cNvSpPr>
                </xdr:nvSpPr>
                <xdr:spPr bwMode="auto">
                  <a:xfrm>
                    <a:off x="147" y="2983"/>
                    <a:ext cx="14" cy="41"/>
                  </a:xfrm>
                  <a:prstGeom prst="rect">
                    <a:avLst/>
                  </a:prstGeom>
                  <a:gradFill rotWithShape="1">
                    <a:gsLst>
                      <a:gs pos="0">
                        <a:srgbClr val="003366"/>
                      </a:gs>
                      <a:gs pos="100000">
                        <a:srgbClr val="003366">
                          <a:gamma/>
                          <a:shade val="14902"/>
                          <a:invGamma/>
                        </a:srgbClr>
                      </a:gs>
                    </a:gsLst>
                    <a:lin ang="0" scaled="1"/>
                  </a:gradFill>
                  <a:ln w="9525">
                    <a:solidFill>
                      <a:srgbClr val="000000"/>
                    </a:solidFill>
                    <a:miter lim="800000"/>
                    <a:headEnd/>
                    <a:tailEnd/>
                  </a:ln>
                </xdr:spPr>
              </xdr:sp>
            </xdr:grpSp>
          </xdr:grpSp>
        </xdr:grpSp>
        <xdr:sp macro="" textlink="">
          <xdr:nvSpPr>
            <xdr:cNvPr id="6" name="Line 19"/>
            <xdr:cNvSpPr>
              <a:spLocks noChangeShapeType="1"/>
            </xdr:cNvSpPr>
          </xdr:nvSpPr>
          <xdr:spPr bwMode="auto">
            <a:xfrm flipV="1">
              <a:off x="252" y="894"/>
              <a:ext cx="0" cy="22"/>
            </a:xfrm>
            <a:prstGeom prst="line">
              <a:avLst/>
            </a:prstGeom>
            <a:noFill/>
            <a:ln w="19050">
              <a:solidFill>
                <a:srgbClr val="FF0000"/>
              </a:solidFill>
              <a:round/>
              <a:headEnd/>
              <a:tailEnd type="triangle" w="med" len="med"/>
            </a:ln>
          </xdr:spPr>
        </xdr:sp>
      </xdr:grpSp>
    </xdr:grpSp>
    <xdr:clientData/>
  </xdr:twoCellAnchor>
  <xdr:twoCellAnchor>
    <xdr:from>
      <xdr:col>8</xdr:col>
      <xdr:colOff>485775</xdr:colOff>
      <xdr:row>28</xdr:row>
      <xdr:rowOff>114300</xdr:rowOff>
    </xdr:from>
    <xdr:to>
      <xdr:col>12</xdr:col>
      <xdr:colOff>438150</xdr:colOff>
      <xdr:row>36</xdr:row>
      <xdr:rowOff>152400</xdr:rowOff>
    </xdr:to>
    <xdr:grpSp>
      <xdr:nvGrpSpPr>
        <xdr:cNvPr id="31" name="Group 737"/>
        <xdr:cNvGrpSpPr>
          <a:grpSpLocks/>
        </xdr:cNvGrpSpPr>
      </xdr:nvGrpSpPr>
      <xdr:grpSpPr bwMode="auto">
        <a:xfrm>
          <a:off x="5616575" y="5803900"/>
          <a:ext cx="2517775" cy="1663700"/>
          <a:chOff x="563" y="568"/>
          <a:chExt cx="251" cy="156"/>
        </a:xfrm>
      </xdr:grpSpPr>
      <xdr:grpSp>
        <xdr:nvGrpSpPr>
          <xdr:cNvPr id="32" name="Group 50"/>
          <xdr:cNvGrpSpPr>
            <a:grpSpLocks/>
          </xdr:cNvGrpSpPr>
        </xdr:nvGrpSpPr>
        <xdr:grpSpPr bwMode="auto">
          <a:xfrm>
            <a:off x="751" y="568"/>
            <a:ext cx="63" cy="57"/>
            <a:chOff x="699" y="581"/>
            <a:chExt cx="63" cy="57"/>
          </a:xfrm>
        </xdr:grpSpPr>
        <xdr:grpSp>
          <xdr:nvGrpSpPr>
            <xdr:cNvPr id="48" name="Group 46"/>
            <xdr:cNvGrpSpPr>
              <a:grpSpLocks/>
            </xdr:cNvGrpSpPr>
          </xdr:nvGrpSpPr>
          <xdr:grpSpPr bwMode="auto">
            <a:xfrm>
              <a:off x="699" y="581"/>
              <a:ext cx="63" cy="57"/>
              <a:chOff x="516" y="581"/>
              <a:chExt cx="63" cy="57"/>
            </a:xfrm>
          </xdr:grpSpPr>
          <xdr:sp macro="" textlink="">
            <xdr:nvSpPr>
              <xdr:cNvPr id="50" name="Oval 47"/>
              <xdr:cNvSpPr>
                <a:spLocks noChangeArrowheads="1"/>
              </xdr:cNvSpPr>
            </xdr:nvSpPr>
            <xdr:spPr bwMode="auto">
              <a:xfrm>
                <a:off x="516" y="581"/>
                <a:ext cx="63" cy="57"/>
              </a:xfrm>
              <a:prstGeom prst="ellipse">
                <a:avLst/>
              </a:prstGeom>
              <a:gradFill rotWithShape="1">
                <a:gsLst>
                  <a:gs pos="0">
                    <a:srgbClr val="333333"/>
                  </a:gs>
                  <a:gs pos="100000">
                    <a:srgbClr val="333333">
                      <a:gamma/>
                      <a:shade val="24706"/>
                      <a:invGamma/>
                    </a:srgbClr>
                  </a:gs>
                </a:gsLst>
                <a:lin ang="2700000" scaled="1"/>
              </a:gradFill>
              <a:ln w="9525">
                <a:solidFill>
                  <a:srgbClr val="000000"/>
                </a:solidFill>
                <a:round/>
                <a:headEnd/>
                <a:tailEnd/>
              </a:ln>
            </xdr:spPr>
          </xdr:sp>
          <xdr:sp macro="" textlink="">
            <xdr:nvSpPr>
              <xdr:cNvPr id="51" name="Oval 48"/>
              <xdr:cNvSpPr>
                <a:spLocks noChangeArrowheads="1"/>
              </xdr:cNvSpPr>
            </xdr:nvSpPr>
            <xdr:spPr bwMode="auto">
              <a:xfrm>
                <a:off x="542" y="608"/>
                <a:ext cx="9" cy="9"/>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grpSp>
        <xdr:sp macro="" textlink="">
          <xdr:nvSpPr>
            <xdr:cNvPr id="49" name="Oval 49"/>
            <xdr:cNvSpPr>
              <a:spLocks noChangeArrowheads="1"/>
            </xdr:cNvSpPr>
          </xdr:nvSpPr>
          <xdr:spPr bwMode="auto">
            <a:xfrm>
              <a:off x="708" y="609"/>
              <a:ext cx="3" cy="3"/>
            </a:xfrm>
            <a:prstGeom prst="ellipse">
              <a:avLst/>
            </a:prstGeom>
            <a:gradFill rotWithShape="1">
              <a:gsLst>
                <a:gs pos="0">
                  <a:srgbClr val="00FF00"/>
                </a:gs>
                <a:gs pos="100000">
                  <a:srgbClr val="00FF00">
                    <a:gamma/>
                    <a:shade val="17255"/>
                    <a:invGamma/>
                  </a:srgbClr>
                </a:gs>
              </a:gsLst>
              <a:lin ang="2700000" scaled="1"/>
            </a:gradFill>
            <a:ln w="9525">
              <a:noFill/>
              <a:round/>
              <a:headEnd/>
              <a:tailEnd/>
            </a:ln>
          </xdr:spPr>
        </xdr:sp>
      </xdr:grpSp>
      <xdr:sp macro="" textlink="">
        <xdr:nvSpPr>
          <xdr:cNvPr id="33" name="Line 62"/>
          <xdr:cNvSpPr>
            <a:spLocks noChangeShapeType="1"/>
          </xdr:cNvSpPr>
        </xdr:nvSpPr>
        <xdr:spPr bwMode="auto">
          <a:xfrm>
            <a:off x="631" y="629"/>
            <a:ext cx="52" cy="0"/>
          </a:xfrm>
          <a:prstGeom prst="line">
            <a:avLst/>
          </a:prstGeom>
          <a:noFill/>
          <a:ln w="9525">
            <a:solidFill>
              <a:srgbClr val="FF0000"/>
            </a:solidFill>
            <a:round/>
            <a:headEnd/>
            <a:tailEnd type="triangle" w="med" len="med"/>
          </a:ln>
        </xdr:spPr>
      </xdr:sp>
      <xdr:sp macro="" textlink="">
        <xdr:nvSpPr>
          <xdr:cNvPr id="34" name="Line 63"/>
          <xdr:cNvSpPr>
            <a:spLocks noChangeShapeType="1"/>
          </xdr:cNvSpPr>
        </xdr:nvSpPr>
        <xdr:spPr bwMode="auto">
          <a:xfrm flipH="1">
            <a:off x="694" y="629"/>
            <a:ext cx="52" cy="0"/>
          </a:xfrm>
          <a:prstGeom prst="line">
            <a:avLst/>
          </a:prstGeom>
          <a:noFill/>
          <a:ln w="9525">
            <a:solidFill>
              <a:srgbClr val="FF0000"/>
            </a:solidFill>
            <a:round/>
            <a:headEnd/>
            <a:tailEnd type="triangle" w="med" len="med"/>
          </a:ln>
        </xdr:spPr>
      </xdr:sp>
      <xdr:grpSp>
        <xdr:nvGrpSpPr>
          <xdr:cNvPr id="35" name="Group 76"/>
          <xdr:cNvGrpSpPr>
            <a:grpSpLocks/>
          </xdr:cNvGrpSpPr>
        </xdr:nvGrpSpPr>
        <xdr:grpSpPr bwMode="auto">
          <a:xfrm>
            <a:off x="630" y="667"/>
            <a:ext cx="117" cy="57"/>
            <a:chOff x="630" y="680"/>
            <a:chExt cx="117" cy="57"/>
          </a:xfrm>
        </xdr:grpSpPr>
        <xdr:grpSp>
          <xdr:nvGrpSpPr>
            <xdr:cNvPr id="41" name="Group 70"/>
            <xdr:cNvGrpSpPr>
              <a:grpSpLocks/>
            </xdr:cNvGrpSpPr>
          </xdr:nvGrpSpPr>
          <xdr:grpSpPr bwMode="auto">
            <a:xfrm>
              <a:off x="630" y="680"/>
              <a:ext cx="117" cy="57"/>
              <a:chOff x="626" y="674"/>
              <a:chExt cx="117" cy="57"/>
            </a:xfrm>
          </xdr:grpSpPr>
          <xdr:sp macro="" textlink="">
            <xdr:nvSpPr>
              <xdr:cNvPr id="45" name="Oval 64"/>
              <xdr:cNvSpPr>
                <a:spLocks noChangeArrowheads="1"/>
              </xdr:cNvSpPr>
            </xdr:nvSpPr>
            <xdr:spPr bwMode="auto">
              <a:xfrm>
                <a:off x="626" y="674"/>
                <a:ext cx="117" cy="57"/>
              </a:xfrm>
              <a:prstGeom prst="ellipse">
                <a:avLst/>
              </a:prstGeom>
              <a:gradFill rotWithShape="1">
                <a:gsLst>
                  <a:gs pos="0">
                    <a:srgbClr val="333333"/>
                  </a:gs>
                  <a:gs pos="100000">
                    <a:srgbClr val="333333">
                      <a:gamma/>
                      <a:shade val="12157"/>
                      <a:invGamma/>
                    </a:srgbClr>
                  </a:gs>
                </a:gsLst>
                <a:lin ang="2700000" scaled="1"/>
              </a:gradFill>
              <a:ln w="9525">
                <a:solidFill>
                  <a:srgbClr val="000000"/>
                </a:solidFill>
                <a:round/>
                <a:headEnd/>
                <a:tailEnd/>
              </a:ln>
            </xdr:spPr>
          </xdr:sp>
          <xdr:sp macro="" textlink="">
            <xdr:nvSpPr>
              <xdr:cNvPr id="46" name="Oval 65"/>
              <xdr:cNvSpPr>
                <a:spLocks noChangeArrowheads="1"/>
              </xdr:cNvSpPr>
            </xdr:nvSpPr>
            <xdr:spPr bwMode="auto">
              <a:xfrm>
                <a:off x="645" y="699"/>
                <a:ext cx="9" cy="9"/>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sp macro="" textlink="">
            <xdr:nvSpPr>
              <xdr:cNvPr id="47" name="Oval 66"/>
              <xdr:cNvSpPr>
                <a:spLocks noChangeArrowheads="1"/>
              </xdr:cNvSpPr>
            </xdr:nvSpPr>
            <xdr:spPr bwMode="auto">
              <a:xfrm>
                <a:off x="715" y="699"/>
                <a:ext cx="9" cy="9"/>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grpSp>
        <xdr:grpSp>
          <xdr:nvGrpSpPr>
            <xdr:cNvPr id="42" name="Group 74"/>
            <xdr:cNvGrpSpPr>
              <a:grpSpLocks/>
            </xdr:cNvGrpSpPr>
          </xdr:nvGrpSpPr>
          <xdr:grpSpPr bwMode="auto">
            <a:xfrm>
              <a:off x="678" y="699"/>
              <a:ext cx="18" cy="19"/>
              <a:chOff x="683" y="610"/>
              <a:chExt cx="85" cy="73"/>
            </a:xfrm>
          </xdr:grpSpPr>
          <xdr:sp macro="" textlink="">
            <xdr:nvSpPr>
              <xdr:cNvPr id="43" name="Oval 68"/>
              <xdr:cNvSpPr>
                <a:spLocks noChangeArrowheads="1"/>
              </xdr:cNvSpPr>
            </xdr:nvSpPr>
            <xdr:spPr bwMode="auto">
              <a:xfrm>
                <a:off x="683" y="669"/>
                <a:ext cx="14" cy="14"/>
              </a:xfrm>
              <a:prstGeom prst="ellipse">
                <a:avLst/>
              </a:prstGeom>
              <a:gradFill rotWithShape="1">
                <a:gsLst>
                  <a:gs pos="0">
                    <a:srgbClr val="00FF00"/>
                  </a:gs>
                  <a:gs pos="100000">
                    <a:srgbClr val="00FF00">
                      <a:gamma/>
                      <a:shade val="17255"/>
                      <a:invGamma/>
                    </a:srgbClr>
                  </a:gs>
                </a:gsLst>
                <a:lin ang="2700000" scaled="1"/>
              </a:gradFill>
              <a:ln w="9525">
                <a:noFill/>
                <a:round/>
                <a:headEnd/>
                <a:tailEnd/>
              </a:ln>
            </xdr:spPr>
          </xdr:sp>
          <xdr:sp macro="" textlink="">
            <xdr:nvSpPr>
              <xdr:cNvPr id="44" name="Oval 72"/>
              <xdr:cNvSpPr>
                <a:spLocks noChangeArrowheads="1"/>
              </xdr:cNvSpPr>
            </xdr:nvSpPr>
            <xdr:spPr bwMode="auto">
              <a:xfrm>
                <a:off x="753" y="610"/>
                <a:ext cx="15" cy="12"/>
              </a:xfrm>
              <a:prstGeom prst="ellipse">
                <a:avLst/>
              </a:prstGeom>
              <a:gradFill rotWithShape="1">
                <a:gsLst>
                  <a:gs pos="0">
                    <a:srgbClr val="00FF00"/>
                  </a:gs>
                  <a:gs pos="100000">
                    <a:srgbClr val="00FF00">
                      <a:gamma/>
                      <a:shade val="17255"/>
                      <a:invGamma/>
                    </a:srgbClr>
                  </a:gs>
                </a:gsLst>
                <a:lin ang="2700000" scaled="1"/>
              </a:gradFill>
              <a:ln w="9525">
                <a:noFill/>
                <a:round/>
                <a:headEnd/>
                <a:tailEnd/>
              </a:ln>
            </xdr:spPr>
          </xdr:sp>
        </xdr:grpSp>
      </xdr:grpSp>
      <xdr:grpSp>
        <xdr:nvGrpSpPr>
          <xdr:cNvPr id="36" name="Group 79"/>
          <xdr:cNvGrpSpPr>
            <a:grpSpLocks/>
          </xdr:cNvGrpSpPr>
        </xdr:nvGrpSpPr>
        <xdr:grpSpPr bwMode="auto">
          <a:xfrm>
            <a:off x="563" y="569"/>
            <a:ext cx="63" cy="57"/>
            <a:chOff x="508" y="570"/>
            <a:chExt cx="63" cy="57"/>
          </a:xfrm>
        </xdr:grpSpPr>
        <xdr:sp macro="" textlink="">
          <xdr:nvSpPr>
            <xdr:cNvPr id="37" name="Oval 40"/>
            <xdr:cNvSpPr>
              <a:spLocks noChangeArrowheads="1"/>
            </xdr:cNvSpPr>
          </xdr:nvSpPr>
          <xdr:spPr bwMode="auto">
            <a:xfrm>
              <a:off x="508" y="570"/>
              <a:ext cx="63" cy="57"/>
            </a:xfrm>
            <a:prstGeom prst="ellipse">
              <a:avLst/>
            </a:prstGeom>
            <a:gradFill rotWithShape="1">
              <a:gsLst>
                <a:gs pos="0">
                  <a:srgbClr val="333333"/>
                </a:gs>
                <a:gs pos="100000">
                  <a:srgbClr val="333333">
                    <a:gamma/>
                    <a:shade val="24706"/>
                    <a:invGamma/>
                  </a:srgbClr>
                </a:gs>
              </a:gsLst>
              <a:lin ang="2700000" scaled="1"/>
            </a:gradFill>
            <a:ln w="9525">
              <a:solidFill>
                <a:srgbClr val="000000"/>
              </a:solidFill>
              <a:round/>
              <a:headEnd/>
              <a:tailEnd/>
            </a:ln>
          </xdr:spPr>
        </xdr:sp>
        <xdr:grpSp>
          <xdr:nvGrpSpPr>
            <xdr:cNvPr id="38" name="Group 78"/>
            <xdr:cNvGrpSpPr>
              <a:grpSpLocks/>
            </xdr:cNvGrpSpPr>
          </xdr:nvGrpSpPr>
          <xdr:grpSpPr bwMode="auto">
            <a:xfrm>
              <a:off x="535" y="597"/>
              <a:ext cx="25" cy="15"/>
              <a:chOff x="585" y="608"/>
              <a:chExt cx="25" cy="15"/>
            </a:xfrm>
          </xdr:grpSpPr>
          <xdr:sp macro="" textlink="">
            <xdr:nvSpPr>
              <xdr:cNvPr id="39" name="Oval 41"/>
              <xdr:cNvSpPr>
                <a:spLocks noChangeArrowheads="1"/>
              </xdr:cNvSpPr>
            </xdr:nvSpPr>
            <xdr:spPr bwMode="auto">
              <a:xfrm>
                <a:off x="585" y="608"/>
                <a:ext cx="9" cy="9"/>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sp macro="" textlink="">
            <xdr:nvSpPr>
              <xdr:cNvPr id="40" name="Oval 42"/>
              <xdr:cNvSpPr>
                <a:spLocks noChangeArrowheads="1"/>
              </xdr:cNvSpPr>
            </xdr:nvSpPr>
            <xdr:spPr bwMode="auto">
              <a:xfrm>
                <a:off x="607" y="620"/>
                <a:ext cx="3" cy="3"/>
              </a:xfrm>
              <a:prstGeom prst="ellipse">
                <a:avLst/>
              </a:prstGeom>
              <a:gradFill rotWithShape="1">
                <a:gsLst>
                  <a:gs pos="0">
                    <a:srgbClr val="00FF00"/>
                  </a:gs>
                  <a:gs pos="100000">
                    <a:srgbClr val="00FF00">
                      <a:gamma/>
                      <a:shade val="17255"/>
                      <a:invGamma/>
                    </a:srgbClr>
                  </a:gs>
                </a:gsLst>
                <a:lin ang="2700000" scaled="1"/>
              </a:gradFill>
              <a:ln w="9525">
                <a:noFill/>
                <a:round/>
                <a:headEnd/>
                <a:tailEnd/>
              </a:ln>
            </xdr:spPr>
          </xdr:sp>
        </xdr:grpSp>
      </xdr:grpSp>
    </xdr:grpSp>
    <xdr:clientData/>
  </xdr:twoCellAnchor>
  <xdr:twoCellAnchor>
    <xdr:from>
      <xdr:col>2</xdr:col>
      <xdr:colOff>130571</xdr:colOff>
      <xdr:row>77</xdr:row>
      <xdr:rowOff>167289</xdr:rowOff>
    </xdr:from>
    <xdr:to>
      <xdr:col>4</xdr:col>
      <xdr:colOff>397271</xdr:colOff>
      <xdr:row>84</xdr:row>
      <xdr:rowOff>77780</xdr:rowOff>
    </xdr:to>
    <xdr:grpSp>
      <xdr:nvGrpSpPr>
        <xdr:cNvPr id="52" name="456 - Ομάδα"/>
        <xdr:cNvGrpSpPr/>
      </xdr:nvGrpSpPr>
      <xdr:grpSpPr>
        <a:xfrm>
          <a:off x="1413271" y="15813689"/>
          <a:ext cx="1549400" cy="1332891"/>
          <a:chOff x="1419225" y="14529401"/>
          <a:chExt cx="1485900" cy="1310666"/>
        </a:xfrm>
      </xdr:grpSpPr>
      <xdr:sp macro="" textlink="">
        <xdr:nvSpPr>
          <xdr:cNvPr id="53" name="Text Box 109"/>
          <xdr:cNvSpPr txBox="1">
            <a:spLocks noChangeArrowheads="1"/>
          </xdr:cNvSpPr>
        </xdr:nvSpPr>
        <xdr:spPr bwMode="auto">
          <a:xfrm>
            <a:off x="2457450" y="15567828"/>
            <a:ext cx="447675" cy="272239"/>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11</a:t>
            </a:r>
            <a:r>
              <a:rPr lang="en-US" sz="1100" b="1" i="0" strike="noStrike">
                <a:solidFill>
                  <a:srgbClr val="FF9900"/>
                </a:solidFill>
                <a:latin typeface="Arial"/>
                <a:cs typeface="Arial"/>
              </a:rPr>
              <a:t>Na</a:t>
            </a:r>
          </a:p>
        </xdr:txBody>
      </xdr:sp>
      <xdr:grpSp>
        <xdr:nvGrpSpPr>
          <xdr:cNvPr id="54" name="Group 83"/>
          <xdr:cNvGrpSpPr>
            <a:grpSpLocks/>
          </xdr:cNvGrpSpPr>
        </xdr:nvGrpSpPr>
        <xdr:grpSpPr bwMode="auto">
          <a:xfrm>
            <a:off x="1419225" y="14529401"/>
            <a:ext cx="1285875" cy="1266959"/>
            <a:chOff x="449" y="697"/>
            <a:chExt cx="135" cy="121"/>
          </a:xfrm>
        </xdr:grpSpPr>
        <xdr:grpSp>
          <xdr:nvGrpSpPr>
            <xdr:cNvPr id="55" name="Group 84"/>
            <xdr:cNvGrpSpPr>
              <a:grpSpLocks/>
            </xdr:cNvGrpSpPr>
          </xdr:nvGrpSpPr>
          <xdr:grpSpPr bwMode="auto">
            <a:xfrm>
              <a:off x="449" y="697"/>
              <a:ext cx="133" cy="121"/>
              <a:chOff x="18" y="947"/>
              <a:chExt cx="133" cy="121"/>
            </a:xfrm>
          </xdr:grpSpPr>
          <xdr:sp macro="" textlink="">
            <xdr:nvSpPr>
              <xdr:cNvPr id="57" name="Oval 85"/>
              <xdr:cNvSpPr>
                <a:spLocks noChangeArrowheads="1"/>
              </xdr:cNvSpPr>
            </xdr:nvSpPr>
            <xdr:spPr bwMode="auto">
              <a:xfrm>
                <a:off x="18" y="947"/>
                <a:ext cx="133" cy="121"/>
              </a:xfrm>
              <a:prstGeom prst="ellipse">
                <a:avLst/>
              </a:prstGeom>
              <a:solidFill>
                <a:srgbClr val="000000"/>
              </a:solidFill>
              <a:ln w="9525">
                <a:solidFill>
                  <a:srgbClr val="FFCC00"/>
                </a:solidFill>
                <a:round/>
                <a:headEnd/>
                <a:tailEnd/>
              </a:ln>
            </xdr:spPr>
          </xdr:sp>
          <xdr:grpSp>
            <xdr:nvGrpSpPr>
              <xdr:cNvPr id="58" name="Group 86"/>
              <xdr:cNvGrpSpPr>
                <a:grpSpLocks/>
              </xdr:cNvGrpSpPr>
            </xdr:nvGrpSpPr>
            <xdr:grpSpPr bwMode="auto">
              <a:xfrm>
                <a:off x="39" y="967"/>
                <a:ext cx="91" cy="83"/>
                <a:chOff x="39" y="967"/>
                <a:chExt cx="91" cy="83"/>
              </a:xfrm>
            </xdr:grpSpPr>
            <xdr:grpSp>
              <xdr:nvGrpSpPr>
                <xdr:cNvPr id="59" name="Group 87"/>
                <xdr:cNvGrpSpPr>
                  <a:grpSpLocks/>
                </xdr:cNvGrpSpPr>
              </xdr:nvGrpSpPr>
              <xdr:grpSpPr bwMode="auto">
                <a:xfrm>
                  <a:off x="39" y="967"/>
                  <a:ext cx="91" cy="83"/>
                  <a:chOff x="39" y="967"/>
                  <a:chExt cx="91" cy="83"/>
                </a:xfrm>
              </xdr:grpSpPr>
              <xdr:sp macro="" textlink="">
                <xdr:nvSpPr>
                  <xdr:cNvPr id="67" name="Oval 88"/>
                  <xdr:cNvSpPr>
                    <a:spLocks noChangeArrowheads="1"/>
                  </xdr:cNvSpPr>
                </xdr:nvSpPr>
                <xdr:spPr bwMode="auto">
                  <a:xfrm>
                    <a:off x="41" y="969"/>
                    <a:ext cx="87" cy="79"/>
                  </a:xfrm>
                  <a:prstGeom prst="ellipse">
                    <a:avLst/>
                  </a:prstGeom>
                  <a:solidFill>
                    <a:srgbClr val="000000"/>
                  </a:solidFill>
                  <a:ln w="9525">
                    <a:solidFill>
                      <a:srgbClr val="FFCC00"/>
                    </a:solidFill>
                    <a:round/>
                    <a:headEnd/>
                    <a:tailEnd/>
                  </a:ln>
                </xdr:spPr>
              </xdr:sp>
              <xdr:grpSp>
                <xdr:nvGrpSpPr>
                  <xdr:cNvPr id="68" name="Group 89"/>
                  <xdr:cNvGrpSpPr>
                    <a:grpSpLocks/>
                  </xdr:cNvGrpSpPr>
                </xdr:nvGrpSpPr>
                <xdr:grpSpPr bwMode="auto">
                  <a:xfrm>
                    <a:off x="79" y="1046"/>
                    <a:ext cx="9" cy="4"/>
                    <a:chOff x="79" y="1046"/>
                    <a:chExt cx="9" cy="4"/>
                  </a:xfrm>
                </xdr:grpSpPr>
                <xdr:sp macro="" textlink="">
                  <xdr:nvSpPr>
                    <xdr:cNvPr id="78" name="Oval 90"/>
                    <xdr:cNvSpPr>
                      <a:spLocks noChangeArrowheads="1"/>
                    </xdr:cNvSpPr>
                  </xdr:nvSpPr>
                  <xdr:spPr bwMode="auto">
                    <a:xfrm>
                      <a:off x="79" y="1046"/>
                      <a:ext cx="4" cy="4"/>
                    </a:xfrm>
                    <a:prstGeom prst="ellipse">
                      <a:avLst/>
                    </a:prstGeom>
                    <a:solidFill>
                      <a:srgbClr val="00FF00"/>
                    </a:solidFill>
                    <a:ln w="9525">
                      <a:solidFill>
                        <a:srgbClr val="000000"/>
                      </a:solidFill>
                      <a:round/>
                      <a:headEnd/>
                      <a:tailEnd/>
                    </a:ln>
                  </xdr:spPr>
                </xdr:sp>
                <xdr:sp macro="" textlink="">
                  <xdr:nvSpPr>
                    <xdr:cNvPr id="79" name="Oval 91"/>
                    <xdr:cNvSpPr>
                      <a:spLocks noChangeArrowheads="1"/>
                    </xdr:cNvSpPr>
                  </xdr:nvSpPr>
                  <xdr:spPr bwMode="auto">
                    <a:xfrm>
                      <a:off x="84" y="1046"/>
                      <a:ext cx="4" cy="4"/>
                    </a:xfrm>
                    <a:prstGeom prst="ellipse">
                      <a:avLst/>
                    </a:prstGeom>
                    <a:solidFill>
                      <a:srgbClr val="00FF00"/>
                    </a:solidFill>
                    <a:ln w="9525">
                      <a:solidFill>
                        <a:srgbClr val="000000"/>
                      </a:solidFill>
                      <a:round/>
                      <a:headEnd/>
                      <a:tailEnd/>
                    </a:ln>
                  </xdr:spPr>
                </xdr:sp>
              </xdr:grpSp>
              <xdr:grpSp>
                <xdr:nvGrpSpPr>
                  <xdr:cNvPr id="69" name="Group 92"/>
                  <xdr:cNvGrpSpPr>
                    <a:grpSpLocks/>
                  </xdr:cNvGrpSpPr>
                </xdr:nvGrpSpPr>
                <xdr:grpSpPr bwMode="auto">
                  <a:xfrm>
                    <a:off x="82" y="967"/>
                    <a:ext cx="9" cy="4"/>
                    <a:chOff x="82" y="967"/>
                    <a:chExt cx="9" cy="4"/>
                  </a:xfrm>
                </xdr:grpSpPr>
                <xdr:sp macro="" textlink="">
                  <xdr:nvSpPr>
                    <xdr:cNvPr id="76" name="Oval 93"/>
                    <xdr:cNvSpPr>
                      <a:spLocks noChangeArrowheads="1"/>
                    </xdr:cNvSpPr>
                  </xdr:nvSpPr>
                  <xdr:spPr bwMode="auto">
                    <a:xfrm>
                      <a:off x="87" y="967"/>
                      <a:ext cx="4" cy="4"/>
                    </a:xfrm>
                    <a:prstGeom prst="ellipse">
                      <a:avLst/>
                    </a:prstGeom>
                    <a:solidFill>
                      <a:srgbClr val="00FF00"/>
                    </a:solidFill>
                    <a:ln w="9525">
                      <a:solidFill>
                        <a:srgbClr val="000000"/>
                      </a:solidFill>
                      <a:round/>
                      <a:headEnd/>
                      <a:tailEnd/>
                    </a:ln>
                  </xdr:spPr>
                </xdr:sp>
                <xdr:sp macro="" textlink="">
                  <xdr:nvSpPr>
                    <xdr:cNvPr id="77" name="Oval 94"/>
                    <xdr:cNvSpPr>
                      <a:spLocks noChangeArrowheads="1"/>
                    </xdr:cNvSpPr>
                  </xdr:nvSpPr>
                  <xdr:spPr bwMode="auto">
                    <a:xfrm>
                      <a:off x="82" y="967"/>
                      <a:ext cx="4" cy="4"/>
                    </a:xfrm>
                    <a:prstGeom prst="ellipse">
                      <a:avLst/>
                    </a:prstGeom>
                    <a:solidFill>
                      <a:srgbClr val="00FF00"/>
                    </a:solidFill>
                    <a:ln w="9525">
                      <a:solidFill>
                        <a:srgbClr val="000000"/>
                      </a:solidFill>
                      <a:round/>
                      <a:headEnd/>
                      <a:tailEnd/>
                    </a:ln>
                  </xdr:spPr>
                </xdr:sp>
              </xdr:grpSp>
              <xdr:grpSp>
                <xdr:nvGrpSpPr>
                  <xdr:cNvPr id="70" name="Group 95"/>
                  <xdr:cNvGrpSpPr>
                    <a:grpSpLocks/>
                  </xdr:cNvGrpSpPr>
                </xdr:nvGrpSpPr>
                <xdr:grpSpPr bwMode="auto">
                  <a:xfrm>
                    <a:off x="39" y="1002"/>
                    <a:ext cx="4" cy="10"/>
                    <a:chOff x="39" y="1002"/>
                    <a:chExt cx="4" cy="10"/>
                  </a:xfrm>
                </xdr:grpSpPr>
                <xdr:sp macro="" textlink="">
                  <xdr:nvSpPr>
                    <xdr:cNvPr id="74" name="Oval 96"/>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75" name="Oval 97"/>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nvGrpSpPr>
                  <xdr:cNvPr id="71" name="Group 98"/>
                  <xdr:cNvGrpSpPr>
                    <a:grpSpLocks/>
                  </xdr:cNvGrpSpPr>
                </xdr:nvGrpSpPr>
                <xdr:grpSpPr bwMode="auto">
                  <a:xfrm>
                    <a:off x="126" y="1005"/>
                    <a:ext cx="4" cy="10"/>
                    <a:chOff x="126" y="1005"/>
                    <a:chExt cx="4" cy="10"/>
                  </a:xfrm>
                </xdr:grpSpPr>
                <xdr:sp macro="" textlink="">
                  <xdr:nvSpPr>
                    <xdr:cNvPr id="72" name="Oval 99"/>
                    <xdr:cNvSpPr>
                      <a:spLocks noChangeArrowheads="1"/>
                    </xdr:cNvSpPr>
                  </xdr:nvSpPr>
                  <xdr:spPr bwMode="auto">
                    <a:xfrm>
                      <a:off x="126" y="1005"/>
                      <a:ext cx="4" cy="4"/>
                    </a:xfrm>
                    <a:prstGeom prst="ellipse">
                      <a:avLst/>
                    </a:prstGeom>
                    <a:solidFill>
                      <a:srgbClr val="00FF00"/>
                    </a:solidFill>
                    <a:ln w="9525">
                      <a:solidFill>
                        <a:srgbClr val="000000"/>
                      </a:solidFill>
                      <a:round/>
                      <a:headEnd/>
                      <a:tailEnd/>
                    </a:ln>
                  </xdr:spPr>
                </xdr:sp>
                <xdr:sp macro="" textlink="">
                  <xdr:nvSpPr>
                    <xdr:cNvPr id="73" name="Oval 100"/>
                    <xdr:cNvSpPr>
                      <a:spLocks noChangeArrowheads="1"/>
                    </xdr:cNvSpPr>
                  </xdr:nvSpPr>
                  <xdr:spPr bwMode="auto">
                    <a:xfrm>
                      <a:off x="126" y="1011"/>
                      <a:ext cx="4" cy="4"/>
                    </a:xfrm>
                    <a:prstGeom prst="ellipse">
                      <a:avLst/>
                    </a:prstGeom>
                    <a:solidFill>
                      <a:srgbClr val="00FF00"/>
                    </a:solidFill>
                    <a:ln w="9525">
                      <a:solidFill>
                        <a:srgbClr val="000000"/>
                      </a:solidFill>
                      <a:round/>
                      <a:headEnd/>
                      <a:tailEnd/>
                    </a:ln>
                  </xdr:spPr>
                </xdr:sp>
              </xdr:grpSp>
            </xdr:grpSp>
            <xdr:grpSp>
              <xdr:nvGrpSpPr>
                <xdr:cNvPr id="60" name="Group 101"/>
                <xdr:cNvGrpSpPr>
                  <a:grpSpLocks/>
                </xdr:cNvGrpSpPr>
              </xdr:nvGrpSpPr>
              <xdr:grpSpPr bwMode="auto">
                <a:xfrm>
                  <a:off x="59" y="990"/>
                  <a:ext cx="49" cy="43"/>
                  <a:chOff x="59" y="990"/>
                  <a:chExt cx="49" cy="43"/>
                </a:xfrm>
              </xdr:grpSpPr>
              <xdr:grpSp>
                <xdr:nvGrpSpPr>
                  <xdr:cNvPr id="61" name="Group 102"/>
                  <xdr:cNvGrpSpPr>
                    <a:grpSpLocks/>
                  </xdr:cNvGrpSpPr>
                </xdr:nvGrpSpPr>
                <xdr:grpSpPr bwMode="auto">
                  <a:xfrm>
                    <a:off x="59" y="990"/>
                    <a:ext cx="49" cy="43"/>
                    <a:chOff x="59" y="990"/>
                    <a:chExt cx="49" cy="43"/>
                  </a:xfrm>
                </xdr:grpSpPr>
                <xdr:sp macro="" textlink="">
                  <xdr:nvSpPr>
                    <xdr:cNvPr id="63" name="Oval 103"/>
                    <xdr:cNvSpPr>
                      <a:spLocks noChangeArrowheads="1"/>
                    </xdr:cNvSpPr>
                  </xdr:nvSpPr>
                  <xdr:spPr bwMode="auto">
                    <a:xfrm>
                      <a:off x="61" y="990"/>
                      <a:ext cx="47" cy="43"/>
                    </a:xfrm>
                    <a:prstGeom prst="ellipse">
                      <a:avLst/>
                    </a:prstGeom>
                    <a:solidFill>
                      <a:srgbClr val="000000"/>
                    </a:solidFill>
                    <a:ln w="9525">
                      <a:solidFill>
                        <a:srgbClr val="FFCC00"/>
                      </a:solidFill>
                      <a:round/>
                      <a:headEnd/>
                      <a:tailEnd/>
                    </a:ln>
                  </xdr:spPr>
                </xdr:sp>
                <xdr:grpSp>
                  <xdr:nvGrpSpPr>
                    <xdr:cNvPr id="64" name="Group 104"/>
                    <xdr:cNvGrpSpPr>
                      <a:grpSpLocks/>
                    </xdr:cNvGrpSpPr>
                  </xdr:nvGrpSpPr>
                  <xdr:grpSpPr bwMode="auto">
                    <a:xfrm>
                      <a:off x="59" y="1000"/>
                      <a:ext cx="5" cy="9"/>
                      <a:chOff x="59" y="1000"/>
                      <a:chExt cx="5" cy="9"/>
                    </a:xfrm>
                  </xdr:grpSpPr>
                  <xdr:sp macro="" textlink="">
                    <xdr:nvSpPr>
                      <xdr:cNvPr id="65" name="Oval 105"/>
                      <xdr:cNvSpPr>
                        <a:spLocks noChangeArrowheads="1"/>
                      </xdr:cNvSpPr>
                    </xdr:nvSpPr>
                    <xdr:spPr bwMode="auto">
                      <a:xfrm>
                        <a:off x="60" y="1000"/>
                        <a:ext cx="4" cy="4"/>
                      </a:xfrm>
                      <a:prstGeom prst="ellipse">
                        <a:avLst/>
                      </a:prstGeom>
                      <a:solidFill>
                        <a:srgbClr val="00FF00"/>
                      </a:solidFill>
                      <a:ln w="9525">
                        <a:solidFill>
                          <a:srgbClr val="000000"/>
                        </a:solidFill>
                        <a:round/>
                        <a:headEnd/>
                        <a:tailEnd/>
                      </a:ln>
                    </xdr:spPr>
                  </xdr:sp>
                  <xdr:sp macro="" textlink="">
                    <xdr:nvSpPr>
                      <xdr:cNvPr id="66" name="Oval 106"/>
                      <xdr:cNvSpPr>
                        <a:spLocks noChangeArrowheads="1"/>
                      </xdr:cNvSpPr>
                    </xdr:nvSpPr>
                    <xdr:spPr bwMode="auto">
                      <a:xfrm>
                        <a:off x="59" y="1005"/>
                        <a:ext cx="4" cy="4"/>
                      </a:xfrm>
                      <a:prstGeom prst="ellipse">
                        <a:avLst/>
                      </a:prstGeom>
                      <a:solidFill>
                        <a:srgbClr val="00FF00"/>
                      </a:solidFill>
                      <a:ln w="9525">
                        <a:solidFill>
                          <a:srgbClr val="000000"/>
                        </a:solidFill>
                        <a:round/>
                        <a:headEnd/>
                        <a:tailEnd/>
                      </a:ln>
                    </xdr:spPr>
                  </xdr:sp>
                </xdr:grpSp>
              </xdr:grpSp>
              <xdr:sp macro="" textlink="">
                <xdr:nvSpPr>
                  <xdr:cNvPr id="62" name="Oval 107"/>
                  <xdr:cNvSpPr>
                    <a:spLocks noChangeArrowheads="1"/>
                  </xdr:cNvSpPr>
                </xdr:nvSpPr>
                <xdr:spPr bwMode="auto">
                  <a:xfrm>
                    <a:off x="80" y="1007"/>
                    <a:ext cx="8" cy="8"/>
                  </a:xfrm>
                  <a:prstGeom prst="ellipse">
                    <a:avLst/>
                  </a:prstGeom>
                  <a:solidFill>
                    <a:srgbClr val="FF6600"/>
                  </a:solidFill>
                  <a:ln w="9525">
                    <a:solidFill>
                      <a:srgbClr val="000000"/>
                    </a:solidFill>
                    <a:round/>
                    <a:headEnd/>
                    <a:tailEnd/>
                  </a:ln>
                </xdr:spPr>
              </xdr:sp>
            </xdr:grpSp>
          </xdr:grpSp>
        </xdr:grpSp>
        <xdr:sp macro="" textlink="">
          <xdr:nvSpPr>
            <xdr:cNvPr id="56" name="Oval 108"/>
            <xdr:cNvSpPr>
              <a:spLocks noChangeArrowheads="1"/>
            </xdr:cNvSpPr>
          </xdr:nvSpPr>
          <xdr:spPr bwMode="auto">
            <a:xfrm>
              <a:off x="580" y="757"/>
              <a:ext cx="4" cy="4"/>
            </a:xfrm>
            <a:prstGeom prst="ellipse">
              <a:avLst/>
            </a:prstGeom>
            <a:solidFill>
              <a:srgbClr val="00FF00"/>
            </a:solidFill>
            <a:ln w="9525">
              <a:solidFill>
                <a:srgbClr val="000000"/>
              </a:solidFill>
              <a:round/>
              <a:headEnd/>
              <a:tailEnd/>
            </a:ln>
          </xdr:spPr>
        </xdr:sp>
      </xdr:grpSp>
    </xdr:grpSp>
    <xdr:clientData/>
  </xdr:twoCellAnchor>
  <xdr:twoCellAnchor>
    <xdr:from>
      <xdr:col>9</xdr:col>
      <xdr:colOff>387748</xdr:colOff>
      <xdr:row>130</xdr:row>
      <xdr:rowOff>46038</xdr:rowOff>
    </xdr:from>
    <xdr:to>
      <xdr:col>9</xdr:col>
      <xdr:colOff>631033</xdr:colOff>
      <xdr:row>131</xdr:row>
      <xdr:rowOff>141288</xdr:rowOff>
    </xdr:to>
    <xdr:grpSp>
      <xdr:nvGrpSpPr>
        <xdr:cNvPr id="80" name="Group 209"/>
        <xdr:cNvGrpSpPr>
          <a:grpSpLocks/>
        </xdr:cNvGrpSpPr>
      </xdr:nvGrpSpPr>
      <xdr:grpSpPr bwMode="auto">
        <a:xfrm>
          <a:off x="6159898" y="26462038"/>
          <a:ext cx="243285" cy="298450"/>
          <a:chOff x="609" y="2422"/>
          <a:chExt cx="26" cy="29"/>
        </a:xfrm>
      </xdr:grpSpPr>
      <xdr:grpSp>
        <xdr:nvGrpSpPr>
          <xdr:cNvPr id="81" name="Group 180"/>
          <xdr:cNvGrpSpPr>
            <a:grpSpLocks/>
          </xdr:cNvGrpSpPr>
        </xdr:nvGrpSpPr>
        <xdr:grpSpPr bwMode="auto">
          <a:xfrm>
            <a:off x="617" y="2422"/>
            <a:ext cx="11" cy="5"/>
            <a:chOff x="321" y="2433"/>
            <a:chExt cx="18" cy="8"/>
          </a:xfrm>
        </xdr:grpSpPr>
        <xdr:sp macro="" textlink="">
          <xdr:nvSpPr>
            <xdr:cNvPr id="89" name="Oval 177"/>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90" name="Oval 178"/>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sp macro="" textlink="">
        <xdr:nvSpPr>
          <xdr:cNvPr id="82" name="Oval 179"/>
          <xdr:cNvSpPr>
            <a:spLocks noChangeArrowheads="1"/>
          </xdr:cNvSpPr>
        </xdr:nvSpPr>
        <xdr:spPr bwMode="auto">
          <a:xfrm>
            <a:off x="630" y="2434"/>
            <a:ext cx="5" cy="5"/>
          </a:xfrm>
          <a:prstGeom prst="ellipse">
            <a:avLst/>
          </a:prstGeom>
          <a:solidFill>
            <a:srgbClr val="00FF00"/>
          </a:solidFill>
          <a:ln w="9525">
            <a:solidFill>
              <a:srgbClr val="000000"/>
            </a:solidFill>
            <a:round/>
            <a:headEnd/>
            <a:tailEnd/>
          </a:ln>
        </xdr:spPr>
      </xdr:sp>
      <xdr:grpSp>
        <xdr:nvGrpSpPr>
          <xdr:cNvPr id="83" name="Group 181"/>
          <xdr:cNvGrpSpPr>
            <a:grpSpLocks/>
          </xdr:cNvGrpSpPr>
        </xdr:nvGrpSpPr>
        <xdr:grpSpPr bwMode="auto">
          <a:xfrm rot="-5400000">
            <a:off x="606" y="2434"/>
            <a:ext cx="11" cy="5"/>
            <a:chOff x="321" y="2433"/>
            <a:chExt cx="18" cy="8"/>
          </a:xfrm>
        </xdr:grpSpPr>
        <xdr:sp macro="" textlink="">
          <xdr:nvSpPr>
            <xdr:cNvPr id="87" name="Oval 182"/>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88" name="Oval 183"/>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nvGrpSpPr>
          <xdr:cNvPr id="84" name="Group 203"/>
          <xdr:cNvGrpSpPr>
            <a:grpSpLocks/>
          </xdr:cNvGrpSpPr>
        </xdr:nvGrpSpPr>
        <xdr:grpSpPr bwMode="auto">
          <a:xfrm>
            <a:off x="617" y="2446"/>
            <a:ext cx="11" cy="5"/>
            <a:chOff x="321" y="2433"/>
            <a:chExt cx="18" cy="8"/>
          </a:xfrm>
        </xdr:grpSpPr>
        <xdr:sp macro="" textlink="">
          <xdr:nvSpPr>
            <xdr:cNvPr id="85" name="Oval 204"/>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86" name="Oval 205"/>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clientData/>
  </xdr:twoCellAnchor>
  <xdr:twoCellAnchor>
    <xdr:from>
      <xdr:col>10</xdr:col>
      <xdr:colOff>351235</xdr:colOff>
      <xdr:row>130</xdr:row>
      <xdr:rowOff>46038</xdr:rowOff>
    </xdr:from>
    <xdr:to>
      <xdr:col>10</xdr:col>
      <xdr:colOff>589360</xdr:colOff>
      <xdr:row>131</xdr:row>
      <xdr:rowOff>141288</xdr:rowOff>
    </xdr:to>
    <xdr:grpSp>
      <xdr:nvGrpSpPr>
        <xdr:cNvPr id="91" name="Group 221"/>
        <xdr:cNvGrpSpPr>
          <a:grpSpLocks/>
        </xdr:cNvGrpSpPr>
      </xdr:nvGrpSpPr>
      <xdr:grpSpPr bwMode="auto">
        <a:xfrm>
          <a:off x="6764735" y="26462038"/>
          <a:ext cx="238125" cy="298450"/>
          <a:chOff x="673" y="2422"/>
          <a:chExt cx="26" cy="29"/>
        </a:xfrm>
      </xdr:grpSpPr>
      <xdr:grpSp>
        <xdr:nvGrpSpPr>
          <xdr:cNvPr id="92" name="Group 187"/>
          <xdr:cNvGrpSpPr>
            <a:grpSpLocks/>
          </xdr:cNvGrpSpPr>
        </xdr:nvGrpSpPr>
        <xdr:grpSpPr bwMode="auto">
          <a:xfrm>
            <a:off x="680" y="2422"/>
            <a:ext cx="11" cy="5"/>
            <a:chOff x="321" y="2433"/>
            <a:chExt cx="18" cy="8"/>
          </a:xfrm>
        </xdr:grpSpPr>
        <xdr:sp macro="" textlink="">
          <xdr:nvSpPr>
            <xdr:cNvPr id="100" name="Oval 188"/>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101" name="Oval 189"/>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sp macro="" textlink="">
        <xdr:nvSpPr>
          <xdr:cNvPr id="93" name="Oval 196"/>
          <xdr:cNvSpPr>
            <a:spLocks noChangeArrowheads="1"/>
          </xdr:cNvSpPr>
        </xdr:nvSpPr>
        <xdr:spPr bwMode="auto">
          <a:xfrm>
            <a:off x="694" y="2434"/>
            <a:ext cx="5" cy="5"/>
          </a:xfrm>
          <a:prstGeom prst="ellipse">
            <a:avLst/>
          </a:prstGeom>
          <a:solidFill>
            <a:srgbClr val="FF9900"/>
          </a:solidFill>
          <a:ln w="9525">
            <a:solidFill>
              <a:srgbClr val="000000"/>
            </a:solidFill>
            <a:round/>
            <a:headEnd/>
            <a:tailEnd/>
          </a:ln>
        </xdr:spPr>
      </xdr:sp>
      <xdr:grpSp>
        <xdr:nvGrpSpPr>
          <xdr:cNvPr id="94" name="Group 197"/>
          <xdr:cNvGrpSpPr>
            <a:grpSpLocks/>
          </xdr:cNvGrpSpPr>
        </xdr:nvGrpSpPr>
        <xdr:grpSpPr bwMode="auto">
          <a:xfrm>
            <a:off x="680" y="2446"/>
            <a:ext cx="11" cy="5"/>
            <a:chOff x="321" y="2433"/>
            <a:chExt cx="18" cy="8"/>
          </a:xfrm>
        </xdr:grpSpPr>
        <xdr:sp macro="" textlink="">
          <xdr:nvSpPr>
            <xdr:cNvPr id="98" name="Oval 198"/>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99" name="Oval 199"/>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grpSp>
        <xdr:nvGrpSpPr>
          <xdr:cNvPr id="95" name="Group 206"/>
          <xdr:cNvGrpSpPr>
            <a:grpSpLocks/>
          </xdr:cNvGrpSpPr>
        </xdr:nvGrpSpPr>
        <xdr:grpSpPr bwMode="auto">
          <a:xfrm rot="5400000">
            <a:off x="670" y="2434"/>
            <a:ext cx="11" cy="5"/>
            <a:chOff x="321" y="2433"/>
            <a:chExt cx="18" cy="8"/>
          </a:xfrm>
        </xdr:grpSpPr>
        <xdr:sp macro="" textlink="">
          <xdr:nvSpPr>
            <xdr:cNvPr id="96" name="Oval 207"/>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97" name="Oval 208"/>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grpSp>
    <xdr:clientData/>
  </xdr:twoCellAnchor>
  <xdr:twoCellAnchor>
    <xdr:from>
      <xdr:col>11</xdr:col>
      <xdr:colOff>401241</xdr:colOff>
      <xdr:row>130</xdr:row>
      <xdr:rowOff>46038</xdr:rowOff>
    </xdr:from>
    <xdr:to>
      <xdr:col>12</xdr:col>
      <xdr:colOff>292892</xdr:colOff>
      <xdr:row>131</xdr:row>
      <xdr:rowOff>143272</xdr:rowOff>
    </xdr:to>
    <xdr:grpSp>
      <xdr:nvGrpSpPr>
        <xdr:cNvPr id="102" name="Ομάδα 101"/>
        <xdr:cNvGrpSpPr/>
      </xdr:nvGrpSpPr>
      <xdr:grpSpPr>
        <a:xfrm>
          <a:off x="7456091" y="26462038"/>
          <a:ext cx="533001" cy="300434"/>
          <a:chOff x="7058819" y="26636663"/>
          <a:chExt cx="496886" cy="295672"/>
        </a:xfrm>
      </xdr:grpSpPr>
      <xdr:grpSp>
        <xdr:nvGrpSpPr>
          <xdr:cNvPr id="103" name="Ομάδα 102"/>
          <xdr:cNvGrpSpPr/>
        </xdr:nvGrpSpPr>
        <xdr:grpSpPr>
          <a:xfrm>
            <a:off x="7058819" y="26636663"/>
            <a:ext cx="274767" cy="293688"/>
            <a:chOff x="6919911" y="26636663"/>
            <a:chExt cx="274767" cy="293688"/>
          </a:xfrm>
        </xdr:grpSpPr>
        <xdr:grpSp>
          <xdr:nvGrpSpPr>
            <xdr:cNvPr id="114" name="Ομάδα 113"/>
            <xdr:cNvGrpSpPr/>
          </xdr:nvGrpSpPr>
          <xdr:grpSpPr>
            <a:xfrm>
              <a:off x="7139779" y="26725961"/>
              <a:ext cx="54899" cy="129008"/>
              <a:chOff x="8161735" y="26636663"/>
              <a:chExt cx="54899" cy="129008"/>
            </a:xfrm>
          </xdr:grpSpPr>
          <xdr:sp macro="" textlink="">
            <xdr:nvSpPr>
              <xdr:cNvPr id="125" name="Oval 213"/>
              <xdr:cNvSpPr>
                <a:spLocks noChangeArrowheads="1"/>
              </xdr:cNvSpPr>
            </xdr:nvSpPr>
            <xdr:spPr bwMode="auto">
              <a:xfrm>
                <a:off x="8170067" y="26636663"/>
                <a:ext cx="46567" cy="50636"/>
              </a:xfrm>
              <a:prstGeom prst="ellipse">
                <a:avLst/>
              </a:prstGeom>
              <a:solidFill>
                <a:srgbClr val="00FF00"/>
              </a:solidFill>
              <a:ln w="9525">
                <a:solidFill>
                  <a:srgbClr val="000000"/>
                </a:solidFill>
                <a:round/>
                <a:headEnd/>
                <a:tailEnd/>
              </a:ln>
            </xdr:spPr>
          </xdr:sp>
          <xdr:sp macro="" textlink="">
            <xdr:nvSpPr>
              <xdr:cNvPr id="126" name="Oval 225"/>
              <xdr:cNvSpPr>
                <a:spLocks noChangeArrowheads="1"/>
              </xdr:cNvSpPr>
            </xdr:nvSpPr>
            <xdr:spPr bwMode="auto">
              <a:xfrm flipH="1">
                <a:off x="8161735" y="26711671"/>
                <a:ext cx="54000" cy="54000"/>
              </a:xfrm>
              <a:prstGeom prst="ellipse">
                <a:avLst/>
              </a:prstGeom>
              <a:solidFill>
                <a:srgbClr val="FF9900"/>
              </a:solidFill>
              <a:ln w="9525">
                <a:solidFill>
                  <a:srgbClr val="000000"/>
                </a:solidFill>
                <a:round/>
                <a:headEnd/>
                <a:tailEnd/>
              </a:ln>
            </xdr:spPr>
          </xdr:sp>
        </xdr:grpSp>
        <xdr:grpSp>
          <xdr:nvGrpSpPr>
            <xdr:cNvPr id="115" name="Group 234"/>
            <xdr:cNvGrpSpPr>
              <a:grpSpLocks/>
            </xdr:cNvGrpSpPr>
          </xdr:nvGrpSpPr>
          <xdr:grpSpPr bwMode="auto">
            <a:xfrm>
              <a:off x="6919911" y="26636663"/>
              <a:ext cx="180975" cy="293688"/>
              <a:chOff x="744" y="2422"/>
              <a:chExt cx="19" cy="29"/>
            </a:xfrm>
          </xdr:grpSpPr>
          <xdr:grpSp>
            <xdr:nvGrpSpPr>
              <xdr:cNvPr id="116" name="Group 211"/>
              <xdr:cNvGrpSpPr>
                <a:grpSpLocks/>
              </xdr:cNvGrpSpPr>
            </xdr:nvGrpSpPr>
            <xdr:grpSpPr bwMode="auto">
              <a:xfrm>
                <a:off x="752" y="2422"/>
                <a:ext cx="11" cy="5"/>
                <a:chOff x="321" y="2433"/>
                <a:chExt cx="18" cy="8"/>
              </a:xfrm>
            </xdr:grpSpPr>
            <xdr:sp macro="" textlink="">
              <xdr:nvSpPr>
                <xdr:cNvPr id="123" name="Oval 212"/>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124" name="Oval 213"/>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nvGrpSpPr>
              <xdr:cNvPr id="117" name="Group 215"/>
              <xdr:cNvGrpSpPr>
                <a:grpSpLocks/>
              </xdr:cNvGrpSpPr>
            </xdr:nvGrpSpPr>
            <xdr:grpSpPr bwMode="auto">
              <a:xfrm rot="-5400000">
                <a:off x="741" y="2434"/>
                <a:ext cx="11" cy="5"/>
                <a:chOff x="321" y="2433"/>
                <a:chExt cx="18" cy="8"/>
              </a:xfrm>
            </xdr:grpSpPr>
            <xdr:sp macro="" textlink="">
              <xdr:nvSpPr>
                <xdr:cNvPr id="121" name="Oval 216"/>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122" name="Oval 217"/>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nvGrpSpPr>
              <xdr:cNvPr id="118" name="Group 218"/>
              <xdr:cNvGrpSpPr>
                <a:grpSpLocks/>
              </xdr:cNvGrpSpPr>
            </xdr:nvGrpSpPr>
            <xdr:grpSpPr bwMode="auto">
              <a:xfrm>
                <a:off x="752" y="2446"/>
                <a:ext cx="11" cy="5"/>
                <a:chOff x="321" y="2433"/>
                <a:chExt cx="18" cy="8"/>
              </a:xfrm>
            </xdr:grpSpPr>
            <xdr:sp macro="" textlink="">
              <xdr:nvSpPr>
                <xdr:cNvPr id="119" name="Oval 219"/>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120" name="Oval 220"/>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grpSp>
      <xdr:grpSp>
        <xdr:nvGrpSpPr>
          <xdr:cNvPr id="104" name="Group 235"/>
          <xdr:cNvGrpSpPr>
            <a:grpSpLocks/>
          </xdr:cNvGrpSpPr>
        </xdr:nvGrpSpPr>
        <xdr:grpSpPr bwMode="auto">
          <a:xfrm>
            <a:off x="7384255" y="26638647"/>
            <a:ext cx="171450" cy="293688"/>
            <a:chOff x="781" y="2422"/>
            <a:chExt cx="18" cy="29"/>
          </a:xfrm>
        </xdr:grpSpPr>
        <xdr:grpSp>
          <xdr:nvGrpSpPr>
            <xdr:cNvPr id="105" name="Group 223"/>
            <xdr:cNvGrpSpPr>
              <a:grpSpLocks/>
            </xdr:cNvGrpSpPr>
          </xdr:nvGrpSpPr>
          <xdr:grpSpPr bwMode="auto">
            <a:xfrm flipH="1">
              <a:off x="781" y="2422"/>
              <a:ext cx="11" cy="5"/>
              <a:chOff x="321" y="2433"/>
              <a:chExt cx="18" cy="8"/>
            </a:xfrm>
          </xdr:grpSpPr>
          <xdr:sp macro="" textlink="">
            <xdr:nvSpPr>
              <xdr:cNvPr id="112" name="Oval 224"/>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113" name="Oval 225"/>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grpSp>
          <xdr:nvGrpSpPr>
            <xdr:cNvPr id="106" name="Group 227"/>
            <xdr:cNvGrpSpPr>
              <a:grpSpLocks/>
            </xdr:cNvGrpSpPr>
          </xdr:nvGrpSpPr>
          <xdr:grpSpPr bwMode="auto">
            <a:xfrm flipH="1">
              <a:off x="781" y="2446"/>
              <a:ext cx="11" cy="5"/>
              <a:chOff x="321" y="2433"/>
              <a:chExt cx="18" cy="8"/>
            </a:xfrm>
          </xdr:grpSpPr>
          <xdr:sp macro="" textlink="">
            <xdr:nvSpPr>
              <xdr:cNvPr id="110" name="Oval 228"/>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111" name="Oval 229"/>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grpSp>
          <xdr:nvGrpSpPr>
            <xdr:cNvPr id="107" name="Group 230"/>
            <xdr:cNvGrpSpPr>
              <a:grpSpLocks/>
            </xdr:cNvGrpSpPr>
          </xdr:nvGrpSpPr>
          <xdr:grpSpPr bwMode="auto">
            <a:xfrm rot="16200000" flipH="1">
              <a:off x="791" y="2434"/>
              <a:ext cx="11" cy="5"/>
              <a:chOff x="321" y="2433"/>
              <a:chExt cx="18" cy="8"/>
            </a:xfrm>
          </xdr:grpSpPr>
          <xdr:sp macro="" textlink="">
            <xdr:nvSpPr>
              <xdr:cNvPr id="108" name="Oval 231"/>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109" name="Oval 232"/>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grpSp>
    </xdr:grpSp>
    <xdr:clientData/>
  </xdr:twoCellAnchor>
  <xdr:twoCellAnchor>
    <xdr:from>
      <xdr:col>0</xdr:col>
      <xdr:colOff>259160</xdr:colOff>
      <xdr:row>145</xdr:row>
      <xdr:rowOff>161529</xdr:rowOff>
    </xdr:from>
    <xdr:to>
      <xdr:col>6</xdr:col>
      <xdr:colOff>373460</xdr:colOff>
      <xdr:row>150</xdr:row>
      <xdr:rowOff>133404</xdr:rowOff>
    </xdr:to>
    <xdr:grpSp>
      <xdr:nvGrpSpPr>
        <xdr:cNvPr id="127" name="Group 741"/>
        <xdr:cNvGrpSpPr>
          <a:grpSpLocks/>
        </xdr:cNvGrpSpPr>
      </xdr:nvGrpSpPr>
      <xdr:grpSpPr bwMode="auto">
        <a:xfrm>
          <a:off x="259160" y="29625529"/>
          <a:ext cx="3962400" cy="987875"/>
          <a:chOff x="13" y="2774"/>
          <a:chExt cx="396" cy="99"/>
        </a:xfrm>
      </xdr:grpSpPr>
      <xdr:grpSp>
        <xdr:nvGrpSpPr>
          <xdr:cNvPr id="128" name="Group 263"/>
          <xdr:cNvGrpSpPr>
            <a:grpSpLocks/>
          </xdr:cNvGrpSpPr>
        </xdr:nvGrpSpPr>
        <xdr:grpSpPr bwMode="auto">
          <a:xfrm>
            <a:off x="159" y="2825"/>
            <a:ext cx="71" cy="48"/>
            <a:chOff x="238" y="2697"/>
            <a:chExt cx="71" cy="48"/>
          </a:xfrm>
        </xdr:grpSpPr>
        <xdr:grpSp>
          <xdr:nvGrpSpPr>
            <xdr:cNvPr id="141" name="Group 262"/>
            <xdr:cNvGrpSpPr>
              <a:grpSpLocks/>
            </xdr:cNvGrpSpPr>
          </xdr:nvGrpSpPr>
          <xdr:grpSpPr bwMode="auto">
            <a:xfrm>
              <a:off x="240" y="2698"/>
              <a:ext cx="69" cy="45"/>
              <a:chOff x="240" y="2698"/>
              <a:chExt cx="69" cy="45"/>
            </a:xfrm>
          </xdr:grpSpPr>
          <xdr:sp macro="" textlink="">
            <xdr:nvSpPr>
              <xdr:cNvPr id="164" name="Text Box 259"/>
              <xdr:cNvSpPr txBox="1">
                <a:spLocks noChangeArrowheads="1"/>
              </xdr:cNvSpPr>
            </xdr:nvSpPr>
            <xdr:spPr bwMode="auto">
              <a:xfrm>
                <a:off x="273" y="2699"/>
                <a:ext cx="36" cy="44"/>
              </a:xfrm>
              <a:prstGeom prst="rect">
                <a:avLst/>
              </a:prstGeom>
              <a:solidFill>
                <a:srgbClr val="000000"/>
              </a:solidFill>
              <a:ln w="9525">
                <a:solidFill>
                  <a:srgbClr val="000000"/>
                </a:solidFill>
                <a:miter lim="800000"/>
                <a:headEnd/>
                <a:tailEnd/>
              </a:ln>
            </xdr:spPr>
            <xdr:txBody>
              <a:bodyPr vertOverflow="clip" wrap="square" lIns="54864" tIns="41148" rIns="54864" bIns="41148" anchor="ctr" upright="1"/>
              <a:lstStyle/>
              <a:p>
                <a:pPr algn="ctr" rtl="1">
                  <a:defRPr sz="1000"/>
                </a:pPr>
                <a:r>
                  <a:rPr lang="en-US" sz="2400" b="1" i="0" strike="noStrike">
                    <a:solidFill>
                      <a:srgbClr val="FFCC00"/>
                    </a:solidFill>
                    <a:latin typeface="Arial"/>
                    <a:cs typeface="Arial"/>
                  </a:rPr>
                  <a:t>F</a:t>
                </a:r>
              </a:p>
            </xdr:txBody>
          </xdr:sp>
          <xdr:sp macro="" textlink="">
            <xdr:nvSpPr>
              <xdr:cNvPr id="165" name="Text Box 257"/>
              <xdr:cNvSpPr txBox="1">
                <a:spLocks noChangeArrowheads="1"/>
              </xdr:cNvSpPr>
            </xdr:nvSpPr>
            <xdr:spPr bwMode="auto">
              <a:xfrm>
                <a:off x="240" y="2698"/>
                <a:ext cx="36" cy="44"/>
              </a:xfrm>
              <a:prstGeom prst="rect">
                <a:avLst/>
              </a:prstGeom>
              <a:solidFill>
                <a:srgbClr val="000000"/>
              </a:solidFill>
              <a:ln w="9525">
                <a:solidFill>
                  <a:srgbClr val="000000"/>
                </a:solidFill>
                <a:miter lim="800000"/>
                <a:headEnd/>
                <a:tailEnd/>
              </a:ln>
            </xdr:spPr>
            <xdr:txBody>
              <a:bodyPr vertOverflow="clip" wrap="square" lIns="54864" tIns="41148" rIns="54864" bIns="41148" anchor="ctr" upright="1"/>
              <a:lstStyle/>
              <a:p>
                <a:pPr algn="ctr" rtl="1">
                  <a:defRPr sz="1000"/>
                </a:pPr>
                <a:r>
                  <a:rPr lang="en-US" sz="2400" b="1" i="0" strike="noStrike">
                    <a:solidFill>
                      <a:srgbClr val="FFCC00"/>
                    </a:solidFill>
                    <a:latin typeface="Arial"/>
                    <a:cs typeface="Arial"/>
                  </a:rPr>
                  <a:t>F</a:t>
                </a:r>
              </a:p>
            </xdr:txBody>
          </xdr:sp>
        </xdr:grpSp>
        <xdr:grpSp>
          <xdr:nvGrpSpPr>
            <xdr:cNvPr id="142" name="Group 261"/>
            <xdr:cNvGrpSpPr>
              <a:grpSpLocks/>
            </xdr:cNvGrpSpPr>
          </xdr:nvGrpSpPr>
          <xdr:grpSpPr bwMode="auto">
            <a:xfrm>
              <a:off x="238" y="2697"/>
              <a:ext cx="71" cy="48"/>
              <a:chOff x="238" y="2697"/>
              <a:chExt cx="71" cy="48"/>
            </a:xfrm>
          </xdr:grpSpPr>
          <xdr:grpSp>
            <xdr:nvGrpSpPr>
              <xdr:cNvPr id="143" name="Group 248"/>
              <xdr:cNvGrpSpPr>
                <a:grpSpLocks/>
              </xdr:cNvGrpSpPr>
            </xdr:nvGrpSpPr>
            <xdr:grpSpPr bwMode="auto">
              <a:xfrm>
                <a:off x="301" y="2714"/>
                <a:ext cx="8" cy="18"/>
                <a:chOff x="225" y="2753"/>
                <a:chExt cx="8" cy="18"/>
              </a:xfrm>
            </xdr:grpSpPr>
            <xdr:sp macro="" textlink="">
              <xdr:nvSpPr>
                <xdr:cNvPr id="162" name="Oval 249"/>
                <xdr:cNvSpPr>
                  <a:spLocks noChangeArrowheads="1"/>
                </xdr:cNvSpPr>
              </xdr:nvSpPr>
              <xdr:spPr bwMode="auto">
                <a:xfrm>
                  <a:off x="225" y="2753"/>
                  <a:ext cx="8" cy="8"/>
                </a:xfrm>
                <a:prstGeom prst="ellipse">
                  <a:avLst/>
                </a:prstGeom>
                <a:solidFill>
                  <a:srgbClr val="FF6600"/>
                </a:solidFill>
                <a:ln w="9525">
                  <a:solidFill>
                    <a:srgbClr val="000000"/>
                  </a:solidFill>
                  <a:round/>
                  <a:headEnd/>
                  <a:tailEnd/>
                </a:ln>
              </xdr:spPr>
            </xdr:sp>
            <xdr:sp macro="" textlink="">
              <xdr:nvSpPr>
                <xdr:cNvPr id="163" name="Oval 250"/>
                <xdr:cNvSpPr>
                  <a:spLocks noChangeArrowheads="1"/>
                </xdr:cNvSpPr>
              </xdr:nvSpPr>
              <xdr:spPr bwMode="auto">
                <a:xfrm>
                  <a:off x="225" y="2763"/>
                  <a:ext cx="8" cy="8"/>
                </a:xfrm>
                <a:prstGeom prst="ellipse">
                  <a:avLst/>
                </a:prstGeom>
                <a:solidFill>
                  <a:srgbClr val="FF6600"/>
                </a:solidFill>
                <a:ln w="9525">
                  <a:solidFill>
                    <a:srgbClr val="000000"/>
                  </a:solidFill>
                  <a:round/>
                  <a:headEnd/>
                  <a:tailEnd/>
                </a:ln>
              </xdr:spPr>
            </xdr:sp>
          </xdr:grpSp>
          <xdr:grpSp>
            <xdr:nvGrpSpPr>
              <xdr:cNvPr id="144" name="Group 251"/>
              <xdr:cNvGrpSpPr>
                <a:grpSpLocks/>
              </xdr:cNvGrpSpPr>
            </xdr:nvGrpSpPr>
            <xdr:grpSpPr bwMode="auto">
              <a:xfrm rot="5400000">
                <a:off x="287" y="2732"/>
                <a:ext cx="8" cy="18"/>
                <a:chOff x="225" y="2753"/>
                <a:chExt cx="8" cy="18"/>
              </a:xfrm>
            </xdr:grpSpPr>
            <xdr:sp macro="" textlink="">
              <xdr:nvSpPr>
                <xdr:cNvPr id="160" name="Oval 252"/>
                <xdr:cNvSpPr>
                  <a:spLocks noChangeArrowheads="1"/>
                </xdr:cNvSpPr>
              </xdr:nvSpPr>
              <xdr:spPr bwMode="auto">
                <a:xfrm>
                  <a:off x="225" y="2753"/>
                  <a:ext cx="8" cy="8"/>
                </a:xfrm>
                <a:prstGeom prst="ellipse">
                  <a:avLst/>
                </a:prstGeom>
                <a:solidFill>
                  <a:srgbClr val="FF6600"/>
                </a:solidFill>
                <a:ln w="9525">
                  <a:solidFill>
                    <a:srgbClr val="000000"/>
                  </a:solidFill>
                  <a:round/>
                  <a:headEnd/>
                  <a:tailEnd/>
                </a:ln>
              </xdr:spPr>
            </xdr:sp>
            <xdr:sp macro="" textlink="">
              <xdr:nvSpPr>
                <xdr:cNvPr id="161" name="Oval 253"/>
                <xdr:cNvSpPr>
                  <a:spLocks noChangeArrowheads="1"/>
                </xdr:cNvSpPr>
              </xdr:nvSpPr>
              <xdr:spPr bwMode="auto">
                <a:xfrm>
                  <a:off x="225" y="2763"/>
                  <a:ext cx="8" cy="8"/>
                </a:xfrm>
                <a:prstGeom prst="ellipse">
                  <a:avLst/>
                </a:prstGeom>
                <a:solidFill>
                  <a:srgbClr val="FF6600"/>
                </a:solidFill>
                <a:ln w="9525">
                  <a:solidFill>
                    <a:srgbClr val="000000"/>
                  </a:solidFill>
                  <a:round/>
                  <a:headEnd/>
                  <a:tailEnd/>
                </a:ln>
              </xdr:spPr>
            </xdr:sp>
          </xdr:grpSp>
          <xdr:grpSp>
            <xdr:nvGrpSpPr>
              <xdr:cNvPr id="145" name="Group 254"/>
              <xdr:cNvGrpSpPr>
                <a:grpSpLocks/>
              </xdr:cNvGrpSpPr>
            </xdr:nvGrpSpPr>
            <xdr:grpSpPr bwMode="auto">
              <a:xfrm rot="5400000">
                <a:off x="287" y="2693"/>
                <a:ext cx="8" cy="18"/>
                <a:chOff x="225" y="2753"/>
                <a:chExt cx="8" cy="18"/>
              </a:xfrm>
            </xdr:grpSpPr>
            <xdr:sp macro="" textlink="">
              <xdr:nvSpPr>
                <xdr:cNvPr id="158" name="Oval 255"/>
                <xdr:cNvSpPr>
                  <a:spLocks noChangeArrowheads="1"/>
                </xdr:cNvSpPr>
              </xdr:nvSpPr>
              <xdr:spPr bwMode="auto">
                <a:xfrm>
                  <a:off x="225" y="2753"/>
                  <a:ext cx="8" cy="8"/>
                </a:xfrm>
                <a:prstGeom prst="ellipse">
                  <a:avLst/>
                </a:prstGeom>
                <a:solidFill>
                  <a:srgbClr val="FF6600"/>
                </a:solidFill>
                <a:ln w="9525">
                  <a:solidFill>
                    <a:srgbClr val="000000"/>
                  </a:solidFill>
                  <a:round/>
                  <a:headEnd/>
                  <a:tailEnd/>
                </a:ln>
              </xdr:spPr>
            </xdr:sp>
            <xdr:sp macro="" textlink="">
              <xdr:nvSpPr>
                <xdr:cNvPr id="159" name="Oval 256"/>
                <xdr:cNvSpPr>
                  <a:spLocks noChangeArrowheads="1"/>
                </xdr:cNvSpPr>
              </xdr:nvSpPr>
              <xdr:spPr bwMode="auto">
                <a:xfrm>
                  <a:off x="225" y="2763"/>
                  <a:ext cx="8" cy="8"/>
                </a:xfrm>
                <a:prstGeom prst="ellipse">
                  <a:avLst/>
                </a:prstGeom>
                <a:solidFill>
                  <a:srgbClr val="FF6600"/>
                </a:solidFill>
                <a:ln w="9525">
                  <a:solidFill>
                    <a:srgbClr val="000000"/>
                  </a:solidFill>
                  <a:round/>
                  <a:headEnd/>
                  <a:tailEnd/>
                </a:ln>
              </xdr:spPr>
            </xdr:sp>
          </xdr:grpSp>
          <xdr:grpSp>
            <xdr:nvGrpSpPr>
              <xdr:cNvPr id="146" name="Group 241"/>
              <xdr:cNvGrpSpPr>
                <a:grpSpLocks/>
              </xdr:cNvGrpSpPr>
            </xdr:nvGrpSpPr>
            <xdr:grpSpPr bwMode="auto">
              <a:xfrm>
                <a:off x="238" y="2712"/>
                <a:ext cx="8" cy="18"/>
                <a:chOff x="225" y="2753"/>
                <a:chExt cx="8" cy="18"/>
              </a:xfrm>
            </xdr:grpSpPr>
            <xdr:sp macro="" textlink="">
              <xdr:nvSpPr>
                <xdr:cNvPr id="156" name="Oval 238"/>
                <xdr:cNvSpPr>
                  <a:spLocks noChangeArrowheads="1"/>
                </xdr:cNvSpPr>
              </xdr:nvSpPr>
              <xdr:spPr bwMode="auto">
                <a:xfrm>
                  <a:off x="225" y="2753"/>
                  <a:ext cx="8" cy="8"/>
                </a:xfrm>
                <a:prstGeom prst="ellipse">
                  <a:avLst/>
                </a:prstGeom>
                <a:solidFill>
                  <a:srgbClr val="00FF00"/>
                </a:solidFill>
                <a:ln w="9525">
                  <a:solidFill>
                    <a:srgbClr val="000000"/>
                  </a:solidFill>
                  <a:round/>
                  <a:headEnd/>
                  <a:tailEnd/>
                </a:ln>
              </xdr:spPr>
            </xdr:sp>
            <xdr:sp macro="" textlink="">
              <xdr:nvSpPr>
                <xdr:cNvPr id="157" name="Oval 239"/>
                <xdr:cNvSpPr>
                  <a:spLocks noChangeArrowheads="1"/>
                </xdr:cNvSpPr>
              </xdr:nvSpPr>
              <xdr:spPr bwMode="auto">
                <a:xfrm>
                  <a:off x="225" y="2763"/>
                  <a:ext cx="8" cy="8"/>
                </a:xfrm>
                <a:prstGeom prst="ellipse">
                  <a:avLst/>
                </a:prstGeom>
                <a:solidFill>
                  <a:srgbClr val="00FF00"/>
                </a:solidFill>
                <a:ln w="9525">
                  <a:solidFill>
                    <a:srgbClr val="000000"/>
                  </a:solidFill>
                  <a:round/>
                  <a:headEnd/>
                  <a:tailEnd/>
                </a:ln>
              </xdr:spPr>
            </xdr:sp>
          </xdr:grpSp>
          <xdr:grpSp>
            <xdr:nvGrpSpPr>
              <xdr:cNvPr id="147" name="Group 242"/>
              <xdr:cNvGrpSpPr>
                <a:grpSpLocks/>
              </xdr:cNvGrpSpPr>
            </xdr:nvGrpSpPr>
            <xdr:grpSpPr bwMode="auto">
              <a:xfrm rot="5400000">
                <a:off x="253" y="2731"/>
                <a:ext cx="8" cy="18"/>
                <a:chOff x="225" y="2753"/>
                <a:chExt cx="8" cy="18"/>
              </a:xfrm>
            </xdr:grpSpPr>
            <xdr:sp macro="" textlink="">
              <xdr:nvSpPr>
                <xdr:cNvPr id="154" name="Oval 243"/>
                <xdr:cNvSpPr>
                  <a:spLocks noChangeArrowheads="1"/>
                </xdr:cNvSpPr>
              </xdr:nvSpPr>
              <xdr:spPr bwMode="auto">
                <a:xfrm>
                  <a:off x="225" y="2753"/>
                  <a:ext cx="8" cy="8"/>
                </a:xfrm>
                <a:prstGeom prst="ellipse">
                  <a:avLst/>
                </a:prstGeom>
                <a:solidFill>
                  <a:srgbClr val="00FF00"/>
                </a:solidFill>
                <a:ln w="9525">
                  <a:solidFill>
                    <a:srgbClr val="000000"/>
                  </a:solidFill>
                  <a:round/>
                  <a:headEnd/>
                  <a:tailEnd/>
                </a:ln>
              </xdr:spPr>
            </xdr:sp>
            <xdr:sp macro="" textlink="">
              <xdr:nvSpPr>
                <xdr:cNvPr id="155" name="Oval 244"/>
                <xdr:cNvSpPr>
                  <a:spLocks noChangeArrowheads="1"/>
                </xdr:cNvSpPr>
              </xdr:nvSpPr>
              <xdr:spPr bwMode="auto">
                <a:xfrm>
                  <a:off x="225" y="2763"/>
                  <a:ext cx="8" cy="8"/>
                </a:xfrm>
                <a:prstGeom prst="ellipse">
                  <a:avLst/>
                </a:prstGeom>
                <a:solidFill>
                  <a:srgbClr val="00FF00"/>
                </a:solidFill>
                <a:ln w="9525">
                  <a:solidFill>
                    <a:srgbClr val="000000"/>
                  </a:solidFill>
                  <a:round/>
                  <a:headEnd/>
                  <a:tailEnd/>
                </a:ln>
              </xdr:spPr>
            </xdr:sp>
          </xdr:grpSp>
          <xdr:grpSp>
            <xdr:nvGrpSpPr>
              <xdr:cNvPr id="148" name="Group 245"/>
              <xdr:cNvGrpSpPr>
                <a:grpSpLocks/>
              </xdr:cNvGrpSpPr>
            </xdr:nvGrpSpPr>
            <xdr:grpSpPr bwMode="auto">
              <a:xfrm rot="5400000">
                <a:off x="254" y="2692"/>
                <a:ext cx="8" cy="18"/>
                <a:chOff x="225" y="2753"/>
                <a:chExt cx="8" cy="18"/>
              </a:xfrm>
            </xdr:grpSpPr>
            <xdr:sp macro="" textlink="">
              <xdr:nvSpPr>
                <xdr:cNvPr id="152" name="Oval 246"/>
                <xdr:cNvSpPr>
                  <a:spLocks noChangeArrowheads="1"/>
                </xdr:cNvSpPr>
              </xdr:nvSpPr>
              <xdr:spPr bwMode="auto">
                <a:xfrm>
                  <a:off x="225" y="2753"/>
                  <a:ext cx="8" cy="8"/>
                </a:xfrm>
                <a:prstGeom prst="ellipse">
                  <a:avLst/>
                </a:prstGeom>
                <a:solidFill>
                  <a:srgbClr val="00FF00"/>
                </a:solidFill>
                <a:ln w="9525">
                  <a:solidFill>
                    <a:srgbClr val="000000"/>
                  </a:solidFill>
                  <a:round/>
                  <a:headEnd/>
                  <a:tailEnd/>
                </a:ln>
              </xdr:spPr>
            </xdr:sp>
            <xdr:sp macro="" textlink="">
              <xdr:nvSpPr>
                <xdr:cNvPr id="153" name="Oval 247"/>
                <xdr:cNvSpPr>
                  <a:spLocks noChangeArrowheads="1"/>
                </xdr:cNvSpPr>
              </xdr:nvSpPr>
              <xdr:spPr bwMode="auto">
                <a:xfrm>
                  <a:off x="225" y="2763"/>
                  <a:ext cx="8" cy="8"/>
                </a:xfrm>
                <a:prstGeom prst="ellipse">
                  <a:avLst/>
                </a:prstGeom>
                <a:solidFill>
                  <a:srgbClr val="00FF00"/>
                </a:solidFill>
                <a:ln w="9525">
                  <a:solidFill>
                    <a:srgbClr val="000000"/>
                  </a:solidFill>
                  <a:round/>
                  <a:headEnd/>
                  <a:tailEnd/>
                </a:ln>
              </xdr:spPr>
            </xdr:sp>
          </xdr:grpSp>
          <xdr:grpSp>
            <xdr:nvGrpSpPr>
              <xdr:cNvPr id="149" name="Group 260"/>
              <xdr:cNvGrpSpPr>
                <a:grpSpLocks/>
              </xdr:cNvGrpSpPr>
            </xdr:nvGrpSpPr>
            <xdr:grpSpPr bwMode="auto">
              <a:xfrm>
                <a:off x="270" y="2714"/>
                <a:ext cx="8" cy="18"/>
                <a:chOff x="269" y="2715"/>
                <a:chExt cx="8" cy="18"/>
              </a:xfrm>
            </xdr:grpSpPr>
            <xdr:sp macro="" textlink="">
              <xdr:nvSpPr>
                <xdr:cNvPr id="150" name="Oval 240"/>
                <xdr:cNvSpPr>
                  <a:spLocks noChangeArrowheads="1"/>
                </xdr:cNvSpPr>
              </xdr:nvSpPr>
              <xdr:spPr bwMode="auto">
                <a:xfrm>
                  <a:off x="269" y="2715"/>
                  <a:ext cx="8" cy="8"/>
                </a:xfrm>
                <a:prstGeom prst="ellipse">
                  <a:avLst/>
                </a:prstGeom>
                <a:solidFill>
                  <a:srgbClr val="00FF00"/>
                </a:solidFill>
                <a:ln w="9525">
                  <a:solidFill>
                    <a:srgbClr val="000000"/>
                  </a:solidFill>
                  <a:round/>
                  <a:headEnd/>
                  <a:tailEnd/>
                </a:ln>
              </xdr:spPr>
            </xdr:sp>
            <xdr:sp macro="" textlink="">
              <xdr:nvSpPr>
                <xdr:cNvPr id="151" name="Oval 258"/>
                <xdr:cNvSpPr>
                  <a:spLocks noChangeArrowheads="1"/>
                </xdr:cNvSpPr>
              </xdr:nvSpPr>
              <xdr:spPr bwMode="auto">
                <a:xfrm>
                  <a:off x="269" y="2725"/>
                  <a:ext cx="8" cy="8"/>
                </a:xfrm>
                <a:prstGeom prst="ellipse">
                  <a:avLst/>
                </a:prstGeom>
                <a:solidFill>
                  <a:srgbClr val="FF6600"/>
                </a:solidFill>
                <a:ln w="9525">
                  <a:solidFill>
                    <a:srgbClr val="000000"/>
                  </a:solidFill>
                  <a:round/>
                  <a:headEnd/>
                  <a:tailEnd/>
                </a:ln>
              </xdr:spPr>
            </xdr:sp>
          </xdr:grpSp>
        </xdr:grpSp>
      </xdr:grpSp>
      <xdr:grpSp>
        <xdr:nvGrpSpPr>
          <xdr:cNvPr id="129" name="Group 740"/>
          <xdr:cNvGrpSpPr>
            <a:grpSpLocks/>
          </xdr:cNvGrpSpPr>
        </xdr:nvGrpSpPr>
        <xdr:grpSpPr bwMode="auto">
          <a:xfrm>
            <a:off x="13" y="2774"/>
            <a:ext cx="183" cy="64"/>
            <a:chOff x="13" y="2774"/>
            <a:chExt cx="183" cy="64"/>
          </a:xfrm>
        </xdr:grpSpPr>
        <xdr:grpSp>
          <xdr:nvGrpSpPr>
            <xdr:cNvPr id="136" name="Group 738"/>
            <xdr:cNvGrpSpPr>
              <a:grpSpLocks/>
            </xdr:cNvGrpSpPr>
          </xdr:nvGrpSpPr>
          <xdr:grpSpPr bwMode="auto">
            <a:xfrm>
              <a:off x="15" y="2794"/>
              <a:ext cx="181" cy="44"/>
              <a:chOff x="15" y="2794"/>
              <a:chExt cx="181" cy="44"/>
            </a:xfrm>
          </xdr:grpSpPr>
          <xdr:sp macro="" textlink="">
            <xdr:nvSpPr>
              <xdr:cNvPr id="138" name="Line 264"/>
              <xdr:cNvSpPr>
                <a:spLocks noChangeShapeType="1"/>
              </xdr:cNvSpPr>
            </xdr:nvSpPr>
            <xdr:spPr bwMode="auto">
              <a:xfrm>
                <a:off x="196" y="2810"/>
                <a:ext cx="0" cy="28"/>
              </a:xfrm>
              <a:prstGeom prst="line">
                <a:avLst/>
              </a:prstGeom>
              <a:noFill/>
              <a:ln w="12700">
                <a:solidFill>
                  <a:srgbClr val="FF0000"/>
                </a:solidFill>
                <a:round/>
                <a:headEnd/>
                <a:tailEnd type="triangle" w="med" len="med"/>
              </a:ln>
            </xdr:spPr>
          </xdr:sp>
          <xdr:sp macro="" textlink="">
            <xdr:nvSpPr>
              <xdr:cNvPr id="139" name="Line 265"/>
              <xdr:cNvSpPr>
                <a:spLocks noChangeShapeType="1"/>
              </xdr:cNvSpPr>
            </xdr:nvSpPr>
            <xdr:spPr bwMode="auto">
              <a:xfrm flipH="1" flipV="1">
                <a:off x="180" y="2794"/>
                <a:ext cx="16" cy="16"/>
              </a:xfrm>
              <a:prstGeom prst="line">
                <a:avLst/>
              </a:prstGeom>
              <a:noFill/>
              <a:ln w="12700">
                <a:solidFill>
                  <a:srgbClr val="FF0000"/>
                </a:solidFill>
                <a:round/>
                <a:headEnd/>
                <a:tailEnd/>
              </a:ln>
            </xdr:spPr>
          </xdr:sp>
          <xdr:sp macro="" textlink="">
            <xdr:nvSpPr>
              <xdr:cNvPr id="140" name="Line 266"/>
              <xdr:cNvSpPr>
                <a:spLocks noChangeShapeType="1"/>
              </xdr:cNvSpPr>
            </xdr:nvSpPr>
            <xdr:spPr bwMode="auto">
              <a:xfrm flipH="1">
                <a:off x="15" y="2795"/>
                <a:ext cx="165" cy="0"/>
              </a:xfrm>
              <a:prstGeom prst="line">
                <a:avLst/>
              </a:prstGeom>
              <a:noFill/>
              <a:ln w="12700">
                <a:solidFill>
                  <a:srgbClr val="FF0000"/>
                </a:solidFill>
                <a:round/>
                <a:headEnd/>
                <a:tailEnd/>
              </a:ln>
            </xdr:spPr>
          </xdr:sp>
        </xdr:grpSp>
        <xdr:sp macro="" textlink="">
          <xdr:nvSpPr>
            <xdr:cNvPr id="137" name="Text Box 267"/>
            <xdr:cNvSpPr txBox="1">
              <a:spLocks noChangeArrowheads="1"/>
            </xdr:cNvSpPr>
          </xdr:nvSpPr>
          <xdr:spPr bwMode="auto">
            <a:xfrm>
              <a:off x="13" y="2774"/>
              <a:ext cx="166" cy="18"/>
            </a:xfrm>
            <a:prstGeom prst="rect">
              <a:avLst/>
            </a:prstGeom>
            <a:solidFill>
              <a:srgbClr val="000000"/>
            </a:solidFill>
            <a:ln w="9525">
              <a:solidFill>
                <a:srgbClr val="000000"/>
              </a:solidFill>
              <a:miter lim="800000"/>
              <a:headEnd/>
              <a:tailEnd/>
            </a:ln>
          </xdr:spPr>
          <xdr:txBody>
            <a:bodyPr vertOverflow="clip" wrap="square" lIns="27432" tIns="22860" rIns="0" bIns="0" anchor="t" upright="1"/>
            <a:lstStyle/>
            <a:p>
              <a:pPr algn="l" rtl="1">
                <a:defRPr sz="1000"/>
              </a:pPr>
              <a:r>
                <a:rPr lang="el-GR" sz="1000" b="0" i="0" strike="noStrike">
                  <a:solidFill>
                    <a:srgbClr val="FFCC00"/>
                  </a:solidFill>
                  <a:latin typeface="Arial"/>
                  <a:cs typeface="Arial"/>
                </a:rPr>
                <a:t>δεσμικό ζεύγος ηλεκτρονίων</a:t>
              </a:r>
            </a:p>
          </xdr:txBody>
        </xdr:sp>
      </xdr:grpSp>
      <xdr:grpSp>
        <xdr:nvGrpSpPr>
          <xdr:cNvPr id="130" name="Group 739"/>
          <xdr:cNvGrpSpPr>
            <a:grpSpLocks/>
          </xdr:cNvGrpSpPr>
        </xdr:nvGrpSpPr>
        <xdr:grpSpPr bwMode="auto">
          <a:xfrm>
            <a:off x="179" y="2786"/>
            <a:ext cx="230" cy="62"/>
            <a:chOff x="179" y="2786"/>
            <a:chExt cx="230" cy="62"/>
          </a:xfrm>
        </xdr:grpSpPr>
        <xdr:grpSp>
          <xdr:nvGrpSpPr>
            <xdr:cNvPr id="131" name="Group 273"/>
            <xdr:cNvGrpSpPr>
              <a:grpSpLocks/>
            </xdr:cNvGrpSpPr>
          </xdr:nvGrpSpPr>
          <xdr:grpSpPr bwMode="auto">
            <a:xfrm>
              <a:off x="179" y="2806"/>
              <a:ext cx="230" cy="42"/>
              <a:chOff x="179" y="2734"/>
              <a:chExt cx="230" cy="42"/>
            </a:xfrm>
          </xdr:grpSpPr>
          <xdr:sp macro="" textlink="">
            <xdr:nvSpPr>
              <xdr:cNvPr id="133" name="Line 269"/>
              <xdr:cNvSpPr>
                <a:spLocks noChangeShapeType="1"/>
              </xdr:cNvSpPr>
            </xdr:nvSpPr>
            <xdr:spPr bwMode="auto">
              <a:xfrm>
                <a:off x="179" y="2734"/>
                <a:ext cx="0" cy="15"/>
              </a:xfrm>
              <a:prstGeom prst="line">
                <a:avLst/>
              </a:prstGeom>
              <a:noFill/>
              <a:ln w="9525">
                <a:solidFill>
                  <a:srgbClr val="FF0000"/>
                </a:solidFill>
                <a:round/>
                <a:headEnd/>
                <a:tailEnd type="triangle" w="med" len="med"/>
              </a:ln>
            </xdr:spPr>
          </xdr:sp>
          <xdr:sp macro="" textlink="">
            <xdr:nvSpPr>
              <xdr:cNvPr id="134" name="Line 270"/>
              <xdr:cNvSpPr>
                <a:spLocks noChangeShapeType="1"/>
              </xdr:cNvSpPr>
            </xdr:nvSpPr>
            <xdr:spPr bwMode="auto">
              <a:xfrm>
                <a:off x="179" y="2734"/>
                <a:ext cx="230" cy="0"/>
              </a:xfrm>
              <a:prstGeom prst="line">
                <a:avLst/>
              </a:prstGeom>
              <a:noFill/>
              <a:ln w="9525">
                <a:solidFill>
                  <a:srgbClr val="FF0000"/>
                </a:solidFill>
                <a:round/>
                <a:headEnd/>
                <a:tailEnd/>
              </a:ln>
            </xdr:spPr>
          </xdr:sp>
          <xdr:sp macro="" textlink="">
            <xdr:nvSpPr>
              <xdr:cNvPr id="135" name="Line 271"/>
              <xdr:cNvSpPr>
                <a:spLocks noChangeShapeType="1"/>
              </xdr:cNvSpPr>
            </xdr:nvSpPr>
            <xdr:spPr bwMode="auto">
              <a:xfrm flipV="1">
                <a:off x="232" y="2734"/>
                <a:ext cx="42" cy="42"/>
              </a:xfrm>
              <a:prstGeom prst="line">
                <a:avLst/>
              </a:prstGeom>
              <a:noFill/>
              <a:ln w="9525">
                <a:solidFill>
                  <a:srgbClr val="FF0000"/>
                </a:solidFill>
                <a:round/>
                <a:headEnd type="triangle" w="med" len="med"/>
                <a:tailEnd/>
              </a:ln>
            </xdr:spPr>
          </xdr:sp>
        </xdr:grpSp>
        <xdr:sp macro="" textlink="">
          <xdr:nvSpPr>
            <xdr:cNvPr id="132" name="Text Box 272"/>
            <xdr:cNvSpPr txBox="1">
              <a:spLocks noChangeArrowheads="1"/>
            </xdr:cNvSpPr>
          </xdr:nvSpPr>
          <xdr:spPr bwMode="auto">
            <a:xfrm>
              <a:off x="229" y="2786"/>
              <a:ext cx="180" cy="18"/>
            </a:xfrm>
            <a:prstGeom prst="rect">
              <a:avLst/>
            </a:prstGeom>
            <a:solidFill>
              <a:srgbClr val="000000"/>
            </a:solidFill>
            <a:ln w="9525">
              <a:solidFill>
                <a:srgbClr val="000000"/>
              </a:solidFill>
              <a:miter lim="800000"/>
              <a:headEnd/>
              <a:tailEnd/>
            </a:ln>
          </xdr:spPr>
          <xdr:txBody>
            <a:bodyPr vertOverflow="clip" wrap="square" lIns="27432" tIns="22860" rIns="0" bIns="0" anchor="t" upright="1"/>
            <a:lstStyle/>
            <a:p>
              <a:pPr algn="l" rtl="1">
                <a:defRPr sz="1000"/>
              </a:pPr>
              <a:r>
                <a:rPr lang="el-GR" sz="1000" b="0" i="0" strike="noStrike">
                  <a:solidFill>
                    <a:srgbClr val="99CC00"/>
                  </a:solidFill>
                  <a:latin typeface="Arial"/>
                  <a:cs typeface="Arial"/>
                </a:rPr>
                <a:t>μη δεσμικά ζεύγη ηλεκτρονίων</a:t>
              </a:r>
            </a:p>
          </xdr:txBody>
        </xdr:sp>
      </xdr:grpSp>
    </xdr:grpSp>
    <xdr:clientData/>
  </xdr:twoCellAnchor>
  <xdr:twoCellAnchor>
    <xdr:from>
      <xdr:col>7</xdr:col>
      <xdr:colOff>28575</xdr:colOff>
      <xdr:row>152</xdr:row>
      <xdr:rowOff>95250</xdr:rowOff>
    </xdr:from>
    <xdr:to>
      <xdr:col>9</xdr:col>
      <xdr:colOff>371475</xdr:colOff>
      <xdr:row>153</xdr:row>
      <xdr:rowOff>123825</xdr:rowOff>
    </xdr:to>
    <xdr:sp macro="" textlink="">
      <xdr:nvSpPr>
        <xdr:cNvPr id="166" name="Text Box 275"/>
        <xdr:cNvSpPr txBox="1">
          <a:spLocks noChangeArrowheads="1"/>
        </xdr:cNvSpPr>
      </xdr:nvSpPr>
      <xdr:spPr bwMode="auto">
        <a:xfrm>
          <a:off x="4295775" y="31499175"/>
          <a:ext cx="1562100" cy="228600"/>
        </a:xfrm>
        <a:prstGeom prst="rect">
          <a:avLst/>
        </a:prstGeom>
        <a:gradFill rotWithShape="1">
          <a:gsLst>
            <a:gs pos="0">
              <a:srgbClr val="800000"/>
            </a:gs>
            <a:gs pos="100000">
              <a:srgbClr val="800000">
                <a:gamma/>
                <a:tint val="66667"/>
                <a:invGamma/>
              </a:srgbClr>
            </a:gs>
          </a:gsLst>
          <a:lin ang="2700000" scaled="1"/>
        </a:gradFill>
        <a:ln w="9525">
          <a:solidFill>
            <a:srgbClr val="000000"/>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FF"/>
              </a:solidFill>
              <a:latin typeface="Arial"/>
              <a:cs typeface="Arial"/>
            </a:rPr>
            <a:t>Άλλα παραδείγματα...</a:t>
          </a:r>
        </a:p>
      </xdr:txBody>
    </xdr:sp>
    <xdr:clientData/>
  </xdr:twoCellAnchor>
  <xdr:twoCellAnchor>
    <xdr:from>
      <xdr:col>6</xdr:col>
      <xdr:colOff>417114</xdr:colOff>
      <xdr:row>154</xdr:row>
      <xdr:rowOff>38099</xdr:rowOff>
    </xdr:from>
    <xdr:to>
      <xdr:col>6</xdr:col>
      <xdr:colOff>561114</xdr:colOff>
      <xdr:row>154</xdr:row>
      <xdr:rowOff>182099</xdr:rowOff>
    </xdr:to>
    <xdr:sp macro="" textlink="">
      <xdr:nvSpPr>
        <xdr:cNvPr id="167" name="Oval 323"/>
        <xdr:cNvSpPr>
          <a:spLocks noChangeArrowheads="1"/>
        </xdr:cNvSpPr>
      </xdr:nvSpPr>
      <xdr:spPr bwMode="auto">
        <a:xfrm>
          <a:off x="4074714" y="31842074"/>
          <a:ext cx="144000" cy="144000"/>
        </a:xfrm>
        <a:prstGeom prst="ellipse">
          <a:avLst/>
        </a:prstGeom>
        <a:gradFill rotWithShape="1">
          <a:gsLst>
            <a:gs pos="0">
              <a:srgbClr val="FF6600"/>
            </a:gs>
            <a:gs pos="100000">
              <a:srgbClr val="FF6600">
                <a:gamma/>
                <a:shade val="12157"/>
                <a:invGamma/>
              </a:srgbClr>
            </a:gs>
          </a:gsLst>
          <a:lin ang="2700000" scaled="1"/>
        </a:gradFill>
        <a:ln w="9525">
          <a:solidFill>
            <a:srgbClr val="000000"/>
          </a:solidFill>
          <a:round/>
          <a:headEnd/>
          <a:tailEnd/>
        </a:ln>
      </xdr:spPr>
    </xdr:sp>
    <xdr:clientData/>
  </xdr:twoCellAnchor>
  <xdr:twoCellAnchor>
    <xdr:from>
      <xdr:col>9</xdr:col>
      <xdr:colOff>545704</xdr:colOff>
      <xdr:row>171</xdr:row>
      <xdr:rowOff>48022</xdr:rowOff>
    </xdr:from>
    <xdr:to>
      <xdr:col>10</xdr:col>
      <xdr:colOff>212329</xdr:colOff>
      <xdr:row>172</xdr:row>
      <xdr:rowOff>143272</xdr:rowOff>
    </xdr:to>
    <xdr:grpSp>
      <xdr:nvGrpSpPr>
        <xdr:cNvPr id="168" name="Group 370"/>
        <xdr:cNvGrpSpPr>
          <a:grpSpLocks/>
        </xdr:cNvGrpSpPr>
      </xdr:nvGrpSpPr>
      <xdr:grpSpPr bwMode="auto">
        <a:xfrm>
          <a:off x="6317854" y="34795222"/>
          <a:ext cx="307975" cy="298450"/>
          <a:chOff x="690" y="2961"/>
          <a:chExt cx="29" cy="29"/>
        </a:xfrm>
      </xdr:grpSpPr>
      <xdr:grpSp>
        <xdr:nvGrpSpPr>
          <xdr:cNvPr id="169" name="Group 371"/>
          <xdr:cNvGrpSpPr>
            <a:grpSpLocks/>
          </xdr:cNvGrpSpPr>
        </xdr:nvGrpSpPr>
        <xdr:grpSpPr bwMode="auto">
          <a:xfrm>
            <a:off x="700" y="2961"/>
            <a:ext cx="11" cy="5"/>
            <a:chOff x="321" y="2433"/>
            <a:chExt cx="18" cy="8"/>
          </a:xfrm>
        </xdr:grpSpPr>
        <xdr:sp macro="" textlink="">
          <xdr:nvSpPr>
            <xdr:cNvPr id="175" name="Oval 372"/>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176" name="Oval 373"/>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sp macro="" textlink="">
        <xdr:nvSpPr>
          <xdr:cNvPr id="170" name="Oval 374"/>
          <xdr:cNvSpPr>
            <a:spLocks noChangeArrowheads="1"/>
          </xdr:cNvSpPr>
        </xdr:nvSpPr>
        <xdr:spPr bwMode="auto">
          <a:xfrm>
            <a:off x="714" y="2973"/>
            <a:ext cx="5" cy="5"/>
          </a:xfrm>
          <a:prstGeom prst="ellipse">
            <a:avLst/>
          </a:prstGeom>
          <a:solidFill>
            <a:srgbClr val="00FF00"/>
          </a:solidFill>
          <a:ln w="9525">
            <a:solidFill>
              <a:srgbClr val="000000"/>
            </a:solidFill>
            <a:round/>
            <a:headEnd/>
            <a:tailEnd/>
          </a:ln>
        </xdr:spPr>
      </xdr:sp>
      <xdr:grpSp>
        <xdr:nvGrpSpPr>
          <xdr:cNvPr id="171" name="Group 375"/>
          <xdr:cNvGrpSpPr>
            <a:grpSpLocks/>
          </xdr:cNvGrpSpPr>
        </xdr:nvGrpSpPr>
        <xdr:grpSpPr bwMode="auto">
          <a:xfrm>
            <a:off x="700" y="2985"/>
            <a:ext cx="11" cy="5"/>
            <a:chOff x="321" y="2433"/>
            <a:chExt cx="18" cy="8"/>
          </a:xfrm>
        </xdr:grpSpPr>
        <xdr:sp macro="" textlink="">
          <xdr:nvSpPr>
            <xdr:cNvPr id="173" name="Oval 376"/>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174" name="Oval 377"/>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sp macro="" textlink="">
        <xdr:nvSpPr>
          <xdr:cNvPr id="172" name="Oval 378"/>
          <xdr:cNvSpPr>
            <a:spLocks noChangeArrowheads="1"/>
          </xdr:cNvSpPr>
        </xdr:nvSpPr>
        <xdr:spPr bwMode="auto">
          <a:xfrm>
            <a:off x="690" y="2973"/>
            <a:ext cx="5" cy="5"/>
          </a:xfrm>
          <a:prstGeom prst="ellipse">
            <a:avLst/>
          </a:prstGeom>
          <a:solidFill>
            <a:srgbClr val="00FF00"/>
          </a:solidFill>
          <a:ln w="9525">
            <a:solidFill>
              <a:srgbClr val="000000"/>
            </a:solidFill>
            <a:round/>
            <a:headEnd/>
            <a:tailEnd/>
          </a:ln>
        </xdr:spPr>
      </xdr:sp>
    </xdr:grpSp>
    <xdr:clientData/>
  </xdr:twoCellAnchor>
  <xdr:twoCellAnchor>
    <xdr:from>
      <xdr:col>12</xdr:col>
      <xdr:colOff>319484</xdr:colOff>
      <xdr:row>171</xdr:row>
      <xdr:rowOff>48022</xdr:rowOff>
    </xdr:from>
    <xdr:to>
      <xdr:col>12</xdr:col>
      <xdr:colOff>424259</xdr:colOff>
      <xdr:row>172</xdr:row>
      <xdr:rowOff>143272</xdr:rowOff>
    </xdr:to>
    <xdr:grpSp>
      <xdr:nvGrpSpPr>
        <xdr:cNvPr id="177" name="Group 391"/>
        <xdr:cNvGrpSpPr>
          <a:grpSpLocks/>
        </xdr:cNvGrpSpPr>
      </xdr:nvGrpSpPr>
      <xdr:grpSpPr bwMode="auto">
        <a:xfrm>
          <a:off x="8015684" y="34795222"/>
          <a:ext cx="104775" cy="298450"/>
          <a:chOff x="636" y="3246"/>
          <a:chExt cx="11" cy="29"/>
        </a:xfrm>
      </xdr:grpSpPr>
      <xdr:grpSp>
        <xdr:nvGrpSpPr>
          <xdr:cNvPr id="178" name="Group 380"/>
          <xdr:cNvGrpSpPr>
            <a:grpSpLocks/>
          </xdr:cNvGrpSpPr>
        </xdr:nvGrpSpPr>
        <xdr:grpSpPr bwMode="auto">
          <a:xfrm>
            <a:off x="636" y="3246"/>
            <a:ext cx="11" cy="5"/>
            <a:chOff x="321" y="2433"/>
            <a:chExt cx="18" cy="8"/>
          </a:xfrm>
        </xdr:grpSpPr>
        <xdr:sp macro="" textlink="">
          <xdr:nvSpPr>
            <xdr:cNvPr id="182" name="Oval 381"/>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183" name="Oval 382"/>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nvGrpSpPr>
          <xdr:cNvPr id="179" name="Group 384"/>
          <xdr:cNvGrpSpPr>
            <a:grpSpLocks/>
          </xdr:cNvGrpSpPr>
        </xdr:nvGrpSpPr>
        <xdr:grpSpPr bwMode="auto">
          <a:xfrm>
            <a:off x="636" y="3270"/>
            <a:ext cx="11" cy="5"/>
            <a:chOff x="321" y="2433"/>
            <a:chExt cx="18" cy="8"/>
          </a:xfrm>
        </xdr:grpSpPr>
        <xdr:sp macro="" textlink="">
          <xdr:nvSpPr>
            <xdr:cNvPr id="180" name="Oval 385"/>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181" name="Oval 386"/>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clientData/>
  </xdr:twoCellAnchor>
  <xdr:twoCellAnchor>
    <xdr:from>
      <xdr:col>9</xdr:col>
      <xdr:colOff>146448</xdr:colOff>
      <xdr:row>171</xdr:row>
      <xdr:rowOff>177800</xdr:rowOff>
    </xdr:from>
    <xdr:to>
      <xdr:col>9</xdr:col>
      <xdr:colOff>194073</xdr:colOff>
      <xdr:row>172</xdr:row>
      <xdr:rowOff>26162</xdr:rowOff>
    </xdr:to>
    <xdr:sp macro="" textlink="">
      <xdr:nvSpPr>
        <xdr:cNvPr id="184" name="Oval 394"/>
        <xdr:cNvSpPr>
          <a:spLocks noChangeArrowheads="1"/>
        </xdr:cNvSpPr>
      </xdr:nvSpPr>
      <xdr:spPr bwMode="auto">
        <a:xfrm flipH="1">
          <a:off x="5918598" y="34925000"/>
          <a:ext cx="47625" cy="51562"/>
        </a:xfrm>
        <a:prstGeom prst="ellipse">
          <a:avLst/>
        </a:prstGeom>
        <a:solidFill>
          <a:srgbClr val="FF9900"/>
        </a:solidFill>
        <a:ln w="9525">
          <a:solidFill>
            <a:srgbClr val="000000"/>
          </a:solidFill>
          <a:round/>
          <a:headEnd/>
          <a:tailEnd/>
        </a:ln>
      </xdr:spPr>
    </xdr:sp>
    <xdr:clientData/>
  </xdr:twoCellAnchor>
  <xdr:twoCellAnchor>
    <xdr:from>
      <xdr:col>11</xdr:col>
      <xdr:colOff>153591</xdr:colOff>
      <xdr:row>171</xdr:row>
      <xdr:rowOff>171450</xdr:rowOff>
    </xdr:from>
    <xdr:to>
      <xdr:col>11</xdr:col>
      <xdr:colOff>201216</xdr:colOff>
      <xdr:row>172</xdr:row>
      <xdr:rowOff>19812</xdr:rowOff>
    </xdr:to>
    <xdr:sp macro="" textlink="">
      <xdr:nvSpPr>
        <xdr:cNvPr id="185" name="Oval 395"/>
        <xdr:cNvSpPr>
          <a:spLocks noChangeArrowheads="1"/>
        </xdr:cNvSpPr>
      </xdr:nvSpPr>
      <xdr:spPr bwMode="auto">
        <a:xfrm flipH="1">
          <a:off x="7208441" y="34918650"/>
          <a:ext cx="47625" cy="51562"/>
        </a:xfrm>
        <a:prstGeom prst="ellipse">
          <a:avLst/>
        </a:prstGeom>
        <a:solidFill>
          <a:srgbClr val="FF9900"/>
        </a:solidFill>
        <a:ln w="9525">
          <a:solidFill>
            <a:srgbClr val="000000"/>
          </a:solidFill>
          <a:round/>
          <a:headEnd/>
          <a:tailEnd/>
        </a:ln>
      </xdr:spPr>
    </xdr:sp>
    <xdr:clientData/>
  </xdr:twoCellAnchor>
  <xdr:twoCellAnchor>
    <xdr:from>
      <xdr:col>9</xdr:col>
      <xdr:colOff>439738</xdr:colOff>
      <xdr:row>171</xdr:row>
      <xdr:rowOff>133306</xdr:rowOff>
    </xdr:from>
    <xdr:to>
      <xdr:col>12</xdr:col>
      <xdr:colOff>518319</xdr:colOff>
      <xdr:row>174</xdr:row>
      <xdr:rowOff>104775</xdr:rowOff>
    </xdr:to>
    <xdr:grpSp>
      <xdr:nvGrpSpPr>
        <xdr:cNvPr id="186" name="Ομάδα 185"/>
        <xdr:cNvGrpSpPr/>
      </xdr:nvGrpSpPr>
      <xdr:grpSpPr>
        <a:xfrm>
          <a:off x="6211888" y="34880506"/>
          <a:ext cx="2002631" cy="581069"/>
          <a:chOff x="5905897" y="35058306"/>
          <a:chExt cx="1894285" cy="566782"/>
        </a:xfrm>
      </xdr:grpSpPr>
      <xdr:grpSp>
        <xdr:nvGrpSpPr>
          <xdr:cNvPr id="187" name="Group 357"/>
          <xdr:cNvGrpSpPr>
            <a:grpSpLocks/>
          </xdr:cNvGrpSpPr>
        </xdr:nvGrpSpPr>
        <xdr:grpSpPr bwMode="auto">
          <a:xfrm>
            <a:off x="7515622" y="35058306"/>
            <a:ext cx="47625" cy="110981"/>
            <a:chOff x="770" y="2432"/>
            <a:chExt cx="5" cy="10"/>
          </a:xfrm>
        </xdr:grpSpPr>
        <xdr:sp macro="" textlink="">
          <xdr:nvSpPr>
            <xdr:cNvPr id="198" name="Oval 358"/>
            <xdr:cNvSpPr>
              <a:spLocks noChangeArrowheads="1"/>
            </xdr:cNvSpPr>
          </xdr:nvSpPr>
          <xdr:spPr bwMode="auto">
            <a:xfrm>
              <a:off x="770" y="2432"/>
              <a:ext cx="5" cy="4"/>
            </a:xfrm>
            <a:prstGeom prst="ellipse">
              <a:avLst/>
            </a:prstGeom>
            <a:solidFill>
              <a:srgbClr val="00FF00"/>
            </a:solidFill>
            <a:ln w="9525">
              <a:solidFill>
                <a:srgbClr val="000000"/>
              </a:solidFill>
              <a:round/>
              <a:headEnd/>
              <a:tailEnd/>
            </a:ln>
          </xdr:spPr>
        </xdr:sp>
        <xdr:sp macro="" textlink="">
          <xdr:nvSpPr>
            <xdr:cNvPr id="199" name="Oval 359"/>
            <xdr:cNvSpPr>
              <a:spLocks noChangeArrowheads="1"/>
            </xdr:cNvSpPr>
          </xdr:nvSpPr>
          <xdr:spPr bwMode="auto">
            <a:xfrm flipH="1">
              <a:off x="770" y="2438"/>
              <a:ext cx="5" cy="4"/>
            </a:xfrm>
            <a:prstGeom prst="ellipse">
              <a:avLst/>
            </a:prstGeom>
            <a:solidFill>
              <a:srgbClr val="FF9900"/>
            </a:solidFill>
            <a:ln w="9525">
              <a:solidFill>
                <a:srgbClr val="000000"/>
              </a:solidFill>
              <a:round/>
              <a:headEnd/>
              <a:tailEnd/>
            </a:ln>
          </xdr:spPr>
        </xdr:sp>
      </xdr:grpSp>
      <xdr:grpSp>
        <xdr:nvGrpSpPr>
          <xdr:cNvPr id="188" name="Group 388"/>
          <xdr:cNvGrpSpPr>
            <a:grpSpLocks/>
          </xdr:cNvGrpSpPr>
        </xdr:nvGrpSpPr>
        <xdr:grpSpPr bwMode="auto">
          <a:xfrm>
            <a:off x="7752557" y="35058306"/>
            <a:ext cx="47625" cy="110981"/>
            <a:chOff x="769" y="2432"/>
            <a:chExt cx="5" cy="10"/>
          </a:xfrm>
        </xdr:grpSpPr>
        <xdr:sp macro="" textlink="">
          <xdr:nvSpPr>
            <xdr:cNvPr id="196" name="Oval 389"/>
            <xdr:cNvSpPr>
              <a:spLocks noChangeArrowheads="1"/>
            </xdr:cNvSpPr>
          </xdr:nvSpPr>
          <xdr:spPr bwMode="auto">
            <a:xfrm>
              <a:off x="769" y="2432"/>
              <a:ext cx="5" cy="4"/>
            </a:xfrm>
            <a:prstGeom prst="ellipse">
              <a:avLst/>
            </a:prstGeom>
            <a:solidFill>
              <a:srgbClr val="00FF00"/>
            </a:solidFill>
            <a:ln w="9525">
              <a:solidFill>
                <a:srgbClr val="000000"/>
              </a:solidFill>
              <a:round/>
              <a:headEnd/>
              <a:tailEnd/>
            </a:ln>
          </xdr:spPr>
        </xdr:sp>
        <xdr:sp macro="" textlink="">
          <xdr:nvSpPr>
            <xdr:cNvPr id="197" name="Oval 390"/>
            <xdr:cNvSpPr>
              <a:spLocks noChangeArrowheads="1"/>
            </xdr:cNvSpPr>
          </xdr:nvSpPr>
          <xdr:spPr bwMode="auto">
            <a:xfrm flipH="1">
              <a:off x="769" y="2438"/>
              <a:ext cx="5" cy="4"/>
            </a:xfrm>
            <a:prstGeom prst="ellipse">
              <a:avLst/>
            </a:prstGeom>
            <a:solidFill>
              <a:srgbClr val="FF9900"/>
            </a:solidFill>
            <a:ln w="9525">
              <a:solidFill>
                <a:srgbClr val="000000"/>
              </a:solidFill>
              <a:round/>
              <a:headEnd/>
              <a:tailEnd/>
            </a:ln>
          </xdr:spPr>
        </xdr:sp>
      </xdr:grpSp>
      <xdr:grpSp>
        <xdr:nvGrpSpPr>
          <xdr:cNvPr id="189" name="Group 403"/>
          <xdr:cNvGrpSpPr>
            <a:grpSpLocks/>
          </xdr:cNvGrpSpPr>
        </xdr:nvGrpSpPr>
        <xdr:grpSpPr bwMode="auto">
          <a:xfrm>
            <a:off x="5905897" y="35199638"/>
            <a:ext cx="1863329" cy="425450"/>
            <a:chOff x="620" y="3272"/>
            <a:chExt cx="197" cy="41"/>
          </a:xfrm>
        </xdr:grpSpPr>
        <xdr:grpSp>
          <xdr:nvGrpSpPr>
            <xdr:cNvPr id="190" name="Group 402"/>
            <xdr:cNvGrpSpPr>
              <a:grpSpLocks/>
            </xdr:cNvGrpSpPr>
          </xdr:nvGrpSpPr>
          <xdr:grpSpPr bwMode="auto">
            <a:xfrm>
              <a:off x="620" y="3272"/>
              <a:ext cx="197" cy="41"/>
              <a:chOff x="620" y="3272"/>
              <a:chExt cx="197" cy="41"/>
            </a:xfrm>
          </xdr:grpSpPr>
          <xdr:grpSp>
            <xdr:nvGrpSpPr>
              <xdr:cNvPr id="192" name="Group 400"/>
              <xdr:cNvGrpSpPr>
                <a:grpSpLocks/>
              </xdr:cNvGrpSpPr>
            </xdr:nvGrpSpPr>
            <xdr:grpSpPr bwMode="auto">
              <a:xfrm>
                <a:off x="793" y="3272"/>
                <a:ext cx="24" cy="41"/>
                <a:chOff x="793" y="3272"/>
                <a:chExt cx="24" cy="28"/>
              </a:xfrm>
            </xdr:grpSpPr>
            <xdr:sp macro="" textlink="">
              <xdr:nvSpPr>
                <xdr:cNvPr id="194" name="Line 397"/>
                <xdr:cNvSpPr>
                  <a:spLocks noChangeShapeType="1"/>
                </xdr:cNvSpPr>
              </xdr:nvSpPr>
              <xdr:spPr bwMode="auto">
                <a:xfrm>
                  <a:off x="793" y="3272"/>
                  <a:ext cx="0" cy="28"/>
                </a:xfrm>
                <a:prstGeom prst="line">
                  <a:avLst/>
                </a:prstGeom>
                <a:noFill/>
                <a:ln w="9525">
                  <a:solidFill>
                    <a:srgbClr val="FF0000"/>
                  </a:solidFill>
                  <a:round/>
                  <a:headEnd type="triangle" w="med" len="med"/>
                  <a:tailEnd/>
                </a:ln>
              </xdr:spPr>
            </xdr:sp>
            <xdr:sp macro="" textlink="">
              <xdr:nvSpPr>
                <xdr:cNvPr id="195" name="Line 398"/>
                <xdr:cNvSpPr>
                  <a:spLocks noChangeShapeType="1"/>
                </xdr:cNvSpPr>
              </xdr:nvSpPr>
              <xdr:spPr bwMode="auto">
                <a:xfrm>
                  <a:off x="817" y="3272"/>
                  <a:ext cx="0" cy="28"/>
                </a:xfrm>
                <a:prstGeom prst="line">
                  <a:avLst/>
                </a:prstGeom>
                <a:noFill/>
                <a:ln w="9525">
                  <a:solidFill>
                    <a:srgbClr val="FF0000"/>
                  </a:solidFill>
                  <a:round/>
                  <a:headEnd type="triangle" w="med" len="med"/>
                  <a:tailEnd/>
                </a:ln>
              </xdr:spPr>
            </xdr:sp>
          </xdr:grpSp>
          <xdr:sp macro="" textlink="">
            <xdr:nvSpPr>
              <xdr:cNvPr id="193" name="Line 399"/>
              <xdr:cNvSpPr>
                <a:spLocks noChangeShapeType="1"/>
              </xdr:cNvSpPr>
            </xdr:nvSpPr>
            <xdr:spPr bwMode="auto">
              <a:xfrm flipH="1">
                <a:off x="620" y="3313"/>
                <a:ext cx="197" cy="0"/>
              </a:xfrm>
              <a:prstGeom prst="line">
                <a:avLst/>
              </a:prstGeom>
              <a:noFill/>
              <a:ln w="9525">
                <a:solidFill>
                  <a:srgbClr val="FF0000"/>
                </a:solidFill>
                <a:round/>
                <a:headEnd/>
                <a:tailEnd/>
              </a:ln>
            </xdr:spPr>
          </xdr:sp>
        </xdr:grpSp>
        <xdr:sp macro="" textlink="">
          <xdr:nvSpPr>
            <xdr:cNvPr id="191" name="Text Box 401"/>
            <xdr:cNvSpPr txBox="1">
              <a:spLocks noChangeArrowheads="1"/>
            </xdr:cNvSpPr>
          </xdr:nvSpPr>
          <xdr:spPr bwMode="auto">
            <a:xfrm>
              <a:off x="624" y="3290"/>
              <a:ext cx="165" cy="21"/>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CC00"/>
                  </a:solidFill>
                  <a:latin typeface="Arial"/>
                  <a:cs typeface="Arial"/>
                </a:rPr>
                <a:t>δεσμικά ζεύγη ηλεκτρονίων</a:t>
              </a:r>
            </a:p>
          </xdr:txBody>
        </xdr:sp>
      </xdr:grpSp>
    </xdr:grpSp>
    <xdr:clientData/>
  </xdr:twoCellAnchor>
  <xdr:twoCellAnchor>
    <xdr:from>
      <xdr:col>9</xdr:col>
      <xdr:colOff>313929</xdr:colOff>
      <xdr:row>183</xdr:row>
      <xdr:rowOff>46038</xdr:rowOff>
    </xdr:from>
    <xdr:to>
      <xdr:col>9</xdr:col>
      <xdr:colOff>571104</xdr:colOff>
      <xdr:row>184</xdr:row>
      <xdr:rowOff>141288</xdr:rowOff>
    </xdr:to>
    <xdr:grpSp>
      <xdr:nvGrpSpPr>
        <xdr:cNvPr id="200" name="Group 404"/>
        <xdr:cNvGrpSpPr>
          <a:grpSpLocks/>
        </xdr:cNvGrpSpPr>
      </xdr:nvGrpSpPr>
      <xdr:grpSpPr bwMode="auto">
        <a:xfrm>
          <a:off x="6086079" y="37231638"/>
          <a:ext cx="257175" cy="298450"/>
          <a:chOff x="691" y="3040"/>
          <a:chExt cx="27" cy="29"/>
        </a:xfrm>
      </xdr:grpSpPr>
      <xdr:grpSp>
        <xdr:nvGrpSpPr>
          <xdr:cNvPr id="201" name="Group 405"/>
          <xdr:cNvGrpSpPr>
            <a:grpSpLocks/>
          </xdr:cNvGrpSpPr>
        </xdr:nvGrpSpPr>
        <xdr:grpSpPr bwMode="auto">
          <a:xfrm>
            <a:off x="699" y="3040"/>
            <a:ext cx="11" cy="5"/>
            <a:chOff x="321" y="2433"/>
            <a:chExt cx="18" cy="8"/>
          </a:xfrm>
        </xdr:grpSpPr>
        <xdr:sp macro="" textlink="">
          <xdr:nvSpPr>
            <xdr:cNvPr id="207" name="Oval 406"/>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208" name="Oval 407"/>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sp macro="" textlink="">
        <xdr:nvSpPr>
          <xdr:cNvPr id="202" name="Oval 408"/>
          <xdr:cNvSpPr>
            <a:spLocks noChangeArrowheads="1"/>
          </xdr:cNvSpPr>
        </xdr:nvSpPr>
        <xdr:spPr bwMode="auto">
          <a:xfrm>
            <a:off x="713" y="3052"/>
            <a:ext cx="5" cy="5"/>
          </a:xfrm>
          <a:prstGeom prst="ellipse">
            <a:avLst/>
          </a:prstGeom>
          <a:solidFill>
            <a:srgbClr val="00FF00"/>
          </a:solidFill>
          <a:ln w="9525">
            <a:solidFill>
              <a:srgbClr val="000000"/>
            </a:solidFill>
            <a:round/>
            <a:headEnd/>
            <a:tailEnd/>
          </a:ln>
        </xdr:spPr>
      </xdr:sp>
      <xdr:grpSp>
        <xdr:nvGrpSpPr>
          <xdr:cNvPr id="203" name="Group 409"/>
          <xdr:cNvGrpSpPr>
            <a:grpSpLocks/>
          </xdr:cNvGrpSpPr>
        </xdr:nvGrpSpPr>
        <xdr:grpSpPr bwMode="auto">
          <a:xfrm>
            <a:off x="699" y="3064"/>
            <a:ext cx="11" cy="5"/>
            <a:chOff x="321" y="2433"/>
            <a:chExt cx="18" cy="8"/>
          </a:xfrm>
        </xdr:grpSpPr>
        <xdr:sp macro="" textlink="">
          <xdr:nvSpPr>
            <xdr:cNvPr id="205" name="Oval 410"/>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206" name="Oval 411"/>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sp macro="" textlink="">
        <xdr:nvSpPr>
          <xdr:cNvPr id="204" name="Oval 412"/>
          <xdr:cNvSpPr>
            <a:spLocks noChangeArrowheads="1"/>
          </xdr:cNvSpPr>
        </xdr:nvSpPr>
        <xdr:spPr bwMode="auto">
          <a:xfrm>
            <a:off x="691" y="3052"/>
            <a:ext cx="5" cy="5"/>
          </a:xfrm>
          <a:prstGeom prst="ellipse">
            <a:avLst/>
          </a:prstGeom>
          <a:solidFill>
            <a:srgbClr val="00FF00"/>
          </a:solidFill>
          <a:ln w="9525">
            <a:solidFill>
              <a:srgbClr val="000000"/>
            </a:solidFill>
            <a:round/>
            <a:headEnd/>
            <a:tailEnd/>
          </a:ln>
        </xdr:spPr>
      </xdr:sp>
    </xdr:grpSp>
    <xdr:clientData/>
  </xdr:twoCellAnchor>
  <xdr:twoCellAnchor>
    <xdr:from>
      <xdr:col>10</xdr:col>
      <xdr:colOff>368697</xdr:colOff>
      <xdr:row>183</xdr:row>
      <xdr:rowOff>46038</xdr:rowOff>
    </xdr:from>
    <xdr:to>
      <xdr:col>10</xdr:col>
      <xdr:colOff>621506</xdr:colOff>
      <xdr:row>184</xdr:row>
      <xdr:rowOff>141288</xdr:rowOff>
    </xdr:to>
    <xdr:grpSp>
      <xdr:nvGrpSpPr>
        <xdr:cNvPr id="209" name="Group 413"/>
        <xdr:cNvGrpSpPr>
          <a:grpSpLocks/>
        </xdr:cNvGrpSpPr>
      </xdr:nvGrpSpPr>
      <xdr:grpSpPr bwMode="auto">
        <a:xfrm>
          <a:off x="6782197" y="37231638"/>
          <a:ext cx="252809" cy="298450"/>
          <a:chOff x="691" y="3040"/>
          <a:chExt cx="27" cy="29"/>
        </a:xfrm>
      </xdr:grpSpPr>
      <xdr:grpSp>
        <xdr:nvGrpSpPr>
          <xdr:cNvPr id="210" name="Group 414"/>
          <xdr:cNvGrpSpPr>
            <a:grpSpLocks/>
          </xdr:cNvGrpSpPr>
        </xdr:nvGrpSpPr>
        <xdr:grpSpPr bwMode="auto">
          <a:xfrm>
            <a:off x="699" y="3040"/>
            <a:ext cx="11" cy="5"/>
            <a:chOff x="321" y="2433"/>
            <a:chExt cx="18" cy="8"/>
          </a:xfrm>
        </xdr:grpSpPr>
        <xdr:sp macro="" textlink="">
          <xdr:nvSpPr>
            <xdr:cNvPr id="216" name="Oval 415"/>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217" name="Oval 416"/>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sp macro="" textlink="">
        <xdr:nvSpPr>
          <xdr:cNvPr id="211" name="Oval 417"/>
          <xdr:cNvSpPr>
            <a:spLocks noChangeArrowheads="1"/>
          </xdr:cNvSpPr>
        </xdr:nvSpPr>
        <xdr:spPr bwMode="auto">
          <a:xfrm>
            <a:off x="713" y="3052"/>
            <a:ext cx="5" cy="5"/>
          </a:xfrm>
          <a:prstGeom prst="ellipse">
            <a:avLst/>
          </a:prstGeom>
          <a:solidFill>
            <a:srgbClr val="FF9900"/>
          </a:solidFill>
          <a:ln w="9525">
            <a:solidFill>
              <a:srgbClr val="000000"/>
            </a:solidFill>
            <a:round/>
            <a:headEnd/>
            <a:tailEnd/>
          </a:ln>
        </xdr:spPr>
      </xdr:sp>
      <xdr:grpSp>
        <xdr:nvGrpSpPr>
          <xdr:cNvPr id="212" name="Group 418"/>
          <xdr:cNvGrpSpPr>
            <a:grpSpLocks/>
          </xdr:cNvGrpSpPr>
        </xdr:nvGrpSpPr>
        <xdr:grpSpPr bwMode="auto">
          <a:xfrm>
            <a:off x="699" y="3064"/>
            <a:ext cx="11" cy="5"/>
            <a:chOff x="321" y="2433"/>
            <a:chExt cx="18" cy="8"/>
          </a:xfrm>
        </xdr:grpSpPr>
        <xdr:sp macro="" textlink="">
          <xdr:nvSpPr>
            <xdr:cNvPr id="214" name="Oval 419"/>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215" name="Oval 420"/>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sp macro="" textlink="">
        <xdr:nvSpPr>
          <xdr:cNvPr id="213" name="Oval 421"/>
          <xdr:cNvSpPr>
            <a:spLocks noChangeArrowheads="1"/>
          </xdr:cNvSpPr>
        </xdr:nvSpPr>
        <xdr:spPr bwMode="auto">
          <a:xfrm>
            <a:off x="691" y="3052"/>
            <a:ext cx="5" cy="5"/>
          </a:xfrm>
          <a:prstGeom prst="ellipse">
            <a:avLst/>
          </a:prstGeom>
          <a:solidFill>
            <a:srgbClr val="FF9900"/>
          </a:solidFill>
          <a:ln w="9525">
            <a:solidFill>
              <a:srgbClr val="000000"/>
            </a:solidFill>
            <a:round/>
            <a:headEnd/>
            <a:tailEnd/>
          </a:ln>
        </xdr:spPr>
      </xdr:sp>
    </xdr:grpSp>
    <xdr:clientData/>
  </xdr:twoCellAnchor>
  <xdr:twoCellAnchor>
    <xdr:from>
      <xdr:col>9</xdr:col>
      <xdr:colOff>125016</xdr:colOff>
      <xdr:row>184</xdr:row>
      <xdr:rowOff>104775</xdr:rowOff>
    </xdr:from>
    <xdr:to>
      <xdr:col>12</xdr:col>
      <xdr:colOff>96441</xdr:colOff>
      <xdr:row>186</xdr:row>
      <xdr:rowOff>47625</xdr:rowOff>
    </xdr:to>
    <xdr:grpSp>
      <xdr:nvGrpSpPr>
        <xdr:cNvPr id="218" name="Group 498"/>
        <xdr:cNvGrpSpPr>
          <a:grpSpLocks/>
        </xdr:cNvGrpSpPr>
      </xdr:nvGrpSpPr>
      <xdr:grpSpPr bwMode="auto">
        <a:xfrm>
          <a:off x="5897166" y="37493575"/>
          <a:ext cx="1895475" cy="349250"/>
          <a:chOff x="586" y="3503"/>
          <a:chExt cx="189" cy="32"/>
        </a:xfrm>
      </xdr:grpSpPr>
      <xdr:sp macro="" textlink="">
        <xdr:nvSpPr>
          <xdr:cNvPr id="219" name="Text Box 454"/>
          <xdr:cNvSpPr txBox="1">
            <a:spLocks noChangeArrowheads="1"/>
          </xdr:cNvSpPr>
        </xdr:nvSpPr>
        <xdr:spPr bwMode="auto">
          <a:xfrm>
            <a:off x="589" y="3515"/>
            <a:ext cx="179" cy="20"/>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CC00"/>
                </a:solidFill>
                <a:latin typeface="Arial"/>
                <a:cs typeface="Arial"/>
              </a:rPr>
              <a:t>διπλός ομοιοπολικός δεσμός</a:t>
            </a:r>
          </a:p>
        </xdr:txBody>
      </xdr:sp>
      <xdr:grpSp>
        <xdr:nvGrpSpPr>
          <xdr:cNvPr id="220" name="Group 497"/>
          <xdr:cNvGrpSpPr>
            <a:grpSpLocks/>
          </xdr:cNvGrpSpPr>
        </xdr:nvGrpSpPr>
        <xdr:grpSpPr bwMode="auto">
          <a:xfrm>
            <a:off x="586" y="3503"/>
            <a:ext cx="189" cy="32"/>
            <a:chOff x="586" y="3503"/>
            <a:chExt cx="189" cy="32"/>
          </a:xfrm>
        </xdr:grpSpPr>
        <xdr:sp macro="" textlink="">
          <xdr:nvSpPr>
            <xdr:cNvPr id="221" name="Line 452"/>
            <xdr:cNvSpPr>
              <a:spLocks noChangeShapeType="1"/>
            </xdr:cNvSpPr>
          </xdr:nvSpPr>
          <xdr:spPr bwMode="auto">
            <a:xfrm>
              <a:off x="775" y="3503"/>
              <a:ext cx="0" cy="31"/>
            </a:xfrm>
            <a:prstGeom prst="line">
              <a:avLst/>
            </a:prstGeom>
            <a:noFill/>
            <a:ln w="9525">
              <a:solidFill>
                <a:srgbClr val="FF0000"/>
              </a:solidFill>
              <a:round/>
              <a:headEnd type="triangle" w="med" len="med"/>
              <a:tailEnd/>
            </a:ln>
          </xdr:spPr>
        </xdr:sp>
        <xdr:sp macro="" textlink="">
          <xdr:nvSpPr>
            <xdr:cNvPr id="222" name="Line 455"/>
            <xdr:cNvSpPr>
              <a:spLocks noChangeShapeType="1"/>
            </xdr:cNvSpPr>
          </xdr:nvSpPr>
          <xdr:spPr bwMode="auto">
            <a:xfrm flipH="1">
              <a:off x="586" y="3535"/>
              <a:ext cx="189" cy="0"/>
            </a:xfrm>
            <a:prstGeom prst="line">
              <a:avLst/>
            </a:prstGeom>
            <a:noFill/>
            <a:ln w="9525">
              <a:solidFill>
                <a:srgbClr val="FF0000"/>
              </a:solidFill>
              <a:round/>
              <a:headEnd/>
              <a:tailEnd/>
            </a:ln>
          </xdr:spPr>
        </xdr:sp>
      </xdr:grpSp>
    </xdr:grpSp>
    <xdr:clientData/>
  </xdr:twoCellAnchor>
  <xdr:twoCellAnchor>
    <xdr:from>
      <xdr:col>9</xdr:col>
      <xdr:colOff>319485</xdr:colOff>
      <xdr:row>193</xdr:row>
      <xdr:rowOff>38100</xdr:rowOff>
    </xdr:from>
    <xdr:to>
      <xdr:col>9</xdr:col>
      <xdr:colOff>576660</xdr:colOff>
      <xdr:row>194</xdr:row>
      <xdr:rowOff>133350</xdr:rowOff>
    </xdr:to>
    <xdr:grpSp>
      <xdr:nvGrpSpPr>
        <xdr:cNvPr id="223" name="Group 500"/>
        <xdr:cNvGrpSpPr>
          <a:grpSpLocks/>
        </xdr:cNvGrpSpPr>
      </xdr:nvGrpSpPr>
      <xdr:grpSpPr bwMode="auto">
        <a:xfrm>
          <a:off x="6091635" y="39255700"/>
          <a:ext cx="257175" cy="298450"/>
          <a:chOff x="607" y="3687"/>
          <a:chExt cx="27" cy="29"/>
        </a:xfrm>
      </xdr:grpSpPr>
      <xdr:grpSp>
        <xdr:nvGrpSpPr>
          <xdr:cNvPr id="224" name="Group 458"/>
          <xdr:cNvGrpSpPr>
            <a:grpSpLocks/>
          </xdr:cNvGrpSpPr>
        </xdr:nvGrpSpPr>
        <xdr:grpSpPr bwMode="auto">
          <a:xfrm rot="5400000">
            <a:off x="604" y="3699"/>
            <a:ext cx="11" cy="5"/>
            <a:chOff x="321" y="2433"/>
            <a:chExt cx="18" cy="8"/>
          </a:xfrm>
        </xdr:grpSpPr>
        <xdr:sp macro="" textlink="">
          <xdr:nvSpPr>
            <xdr:cNvPr id="228" name="Oval 459"/>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229" name="Oval 460"/>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sp macro="" textlink="">
        <xdr:nvSpPr>
          <xdr:cNvPr id="225" name="Oval 461"/>
          <xdr:cNvSpPr>
            <a:spLocks noChangeArrowheads="1"/>
          </xdr:cNvSpPr>
        </xdr:nvSpPr>
        <xdr:spPr bwMode="auto">
          <a:xfrm>
            <a:off x="629" y="3699"/>
            <a:ext cx="5" cy="5"/>
          </a:xfrm>
          <a:prstGeom prst="ellipse">
            <a:avLst/>
          </a:prstGeom>
          <a:solidFill>
            <a:srgbClr val="00FF00"/>
          </a:solidFill>
          <a:ln w="9525">
            <a:solidFill>
              <a:srgbClr val="000000"/>
            </a:solidFill>
            <a:round/>
            <a:headEnd/>
            <a:tailEnd/>
          </a:ln>
        </xdr:spPr>
      </xdr:sp>
      <xdr:sp macro="" textlink="">
        <xdr:nvSpPr>
          <xdr:cNvPr id="226" name="Oval 464"/>
          <xdr:cNvSpPr>
            <a:spLocks noChangeArrowheads="1"/>
          </xdr:cNvSpPr>
        </xdr:nvSpPr>
        <xdr:spPr bwMode="auto">
          <a:xfrm>
            <a:off x="618" y="3711"/>
            <a:ext cx="5" cy="5"/>
          </a:xfrm>
          <a:prstGeom prst="ellipse">
            <a:avLst/>
          </a:prstGeom>
          <a:solidFill>
            <a:srgbClr val="00FF00"/>
          </a:solidFill>
          <a:ln w="9525">
            <a:solidFill>
              <a:srgbClr val="000000"/>
            </a:solidFill>
            <a:round/>
            <a:headEnd/>
            <a:tailEnd/>
          </a:ln>
        </xdr:spPr>
      </xdr:sp>
      <xdr:sp macro="" textlink="">
        <xdr:nvSpPr>
          <xdr:cNvPr id="227" name="Oval 465"/>
          <xdr:cNvSpPr>
            <a:spLocks noChangeArrowheads="1"/>
          </xdr:cNvSpPr>
        </xdr:nvSpPr>
        <xdr:spPr bwMode="auto">
          <a:xfrm>
            <a:off x="618" y="3687"/>
            <a:ext cx="5" cy="5"/>
          </a:xfrm>
          <a:prstGeom prst="ellipse">
            <a:avLst/>
          </a:prstGeom>
          <a:solidFill>
            <a:srgbClr val="00FF00"/>
          </a:solidFill>
          <a:ln w="9525">
            <a:solidFill>
              <a:srgbClr val="000000"/>
            </a:solidFill>
            <a:round/>
            <a:headEnd/>
            <a:tailEnd/>
          </a:ln>
        </xdr:spPr>
      </xdr:sp>
    </xdr:grpSp>
    <xdr:clientData/>
  </xdr:twoCellAnchor>
  <xdr:twoCellAnchor>
    <xdr:from>
      <xdr:col>9</xdr:col>
      <xdr:colOff>115094</xdr:colOff>
      <xdr:row>194</xdr:row>
      <xdr:rowOff>152400</xdr:rowOff>
    </xdr:from>
    <xdr:to>
      <xdr:col>12</xdr:col>
      <xdr:colOff>86519</xdr:colOff>
      <xdr:row>196</xdr:row>
      <xdr:rowOff>95250</xdr:rowOff>
    </xdr:to>
    <xdr:grpSp>
      <xdr:nvGrpSpPr>
        <xdr:cNvPr id="230" name="Group 522"/>
        <xdr:cNvGrpSpPr>
          <a:grpSpLocks/>
        </xdr:cNvGrpSpPr>
      </xdr:nvGrpSpPr>
      <xdr:grpSpPr bwMode="auto">
        <a:xfrm>
          <a:off x="5887244" y="39573200"/>
          <a:ext cx="1895475" cy="349250"/>
          <a:chOff x="586" y="3718"/>
          <a:chExt cx="189" cy="32"/>
        </a:xfrm>
      </xdr:grpSpPr>
      <xdr:sp macro="" textlink="">
        <xdr:nvSpPr>
          <xdr:cNvPr id="231" name="Text Box 495"/>
          <xdr:cNvSpPr txBox="1">
            <a:spLocks noChangeArrowheads="1"/>
          </xdr:cNvSpPr>
        </xdr:nvSpPr>
        <xdr:spPr bwMode="auto">
          <a:xfrm>
            <a:off x="589" y="3729"/>
            <a:ext cx="179" cy="20"/>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CC00"/>
                </a:solidFill>
                <a:latin typeface="Arial"/>
                <a:cs typeface="Arial"/>
              </a:rPr>
              <a:t>τριπλός ομοιοπολικός δεσμός</a:t>
            </a:r>
          </a:p>
        </xdr:txBody>
      </xdr:sp>
      <xdr:grpSp>
        <xdr:nvGrpSpPr>
          <xdr:cNvPr id="232" name="Group 499"/>
          <xdr:cNvGrpSpPr>
            <a:grpSpLocks/>
          </xdr:cNvGrpSpPr>
        </xdr:nvGrpSpPr>
        <xdr:grpSpPr bwMode="auto">
          <a:xfrm>
            <a:off x="586" y="3718"/>
            <a:ext cx="189" cy="32"/>
            <a:chOff x="586" y="3713"/>
            <a:chExt cx="189" cy="32"/>
          </a:xfrm>
        </xdr:grpSpPr>
        <xdr:sp macro="" textlink="">
          <xdr:nvSpPr>
            <xdr:cNvPr id="233" name="Line 494"/>
            <xdr:cNvSpPr>
              <a:spLocks noChangeShapeType="1"/>
            </xdr:cNvSpPr>
          </xdr:nvSpPr>
          <xdr:spPr bwMode="auto">
            <a:xfrm>
              <a:off x="775" y="3713"/>
              <a:ext cx="0" cy="31"/>
            </a:xfrm>
            <a:prstGeom prst="line">
              <a:avLst/>
            </a:prstGeom>
            <a:noFill/>
            <a:ln w="9525">
              <a:solidFill>
                <a:srgbClr val="FF0000"/>
              </a:solidFill>
              <a:round/>
              <a:headEnd type="triangle" w="med" len="med"/>
              <a:tailEnd/>
            </a:ln>
          </xdr:spPr>
        </xdr:sp>
        <xdr:sp macro="" textlink="">
          <xdr:nvSpPr>
            <xdr:cNvPr id="234" name="Line 496"/>
            <xdr:cNvSpPr>
              <a:spLocks noChangeShapeType="1"/>
            </xdr:cNvSpPr>
          </xdr:nvSpPr>
          <xdr:spPr bwMode="auto">
            <a:xfrm flipH="1">
              <a:off x="586" y="3745"/>
              <a:ext cx="189" cy="0"/>
            </a:xfrm>
            <a:prstGeom prst="line">
              <a:avLst/>
            </a:prstGeom>
            <a:noFill/>
            <a:ln w="9525">
              <a:solidFill>
                <a:srgbClr val="FF0000"/>
              </a:solidFill>
              <a:round/>
              <a:headEnd/>
              <a:tailEnd/>
            </a:ln>
          </xdr:spPr>
        </xdr:sp>
      </xdr:grpSp>
    </xdr:grpSp>
    <xdr:clientData/>
  </xdr:twoCellAnchor>
  <xdr:twoCellAnchor>
    <xdr:from>
      <xdr:col>12</xdr:col>
      <xdr:colOff>311546</xdr:colOff>
      <xdr:row>193</xdr:row>
      <xdr:rowOff>138646</xdr:rowOff>
    </xdr:from>
    <xdr:to>
      <xdr:col>12</xdr:col>
      <xdr:colOff>359171</xdr:colOff>
      <xdr:row>194</xdr:row>
      <xdr:rowOff>55567</xdr:rowOff>
    </xdr:to>
    <xdr:grpSp>
      <xdr:nvGrpSpPr>
        <xdr:cNvPr id="235" name="Group 502"/>
        <xdr:cNvGrpSpPr>
          <a:grpSpLocks/>
        </xdr:cNvGrpSpPr>
      </xdr:nvGrpSpPr>
      <xdr:grpSpPr bwMode="auto">
        <a:xfrm rot="16200000" flipH="1">
          <a:off x="7971498" y="39392494"/>
          <a:ext cx="120121" cy="47625"/>
          <a:chOff x="322" y="2433"/>
          <a:chExt cx="17" cy="8"/>
        </a:xfrm>
      </xdr:grpSpPr>
      <xdr:sp macro="" textlink="">
        <xdr:nvSpPr>
          <xdr:cNvPr id="236" name="Oval 503"/>
          <xdr:cNvSpPr>
            <a:spLocks noChangeArrowheads="1"/>
          </xdr:cNvSpPr>
        </xdr:nvSpPr>
        <xdr:spPr bwMode="auto">
          <a:xfrm>
            <a:off x="322" y="2433"/>
            <a:ext cx="7" cy="8"/>
          </a:xfrm>
          <a:prstGeom prst="ellipse">
            <a:avLst/>
          </a:prstGeom>
          <a:solidFill>
            <a:srgbClr val="FF9900"/>
          </a:solidFill>
          <a:ln w="9525">
            <a:solidFill>
              <a:srgbClr val="000000"/>
            </a:solidFill>
            <a:round/>
            <a:headEnd/>
            <a:tailEnd/>
          </a:ln>
        </xdr:spPr>
      </xdr:sp>
      <xdr:sp macro="" textlink="">
        <xdr:nvSpPr>
          <xdr:cNvPr id="237" name="Oval 504"/>
          <xdr:cNvSpPr>
            <a:spLocks noChangeArrowheads="1"/>
          </xdr:cNvSpPr>
        </xdr:nvSpPr>
        <xdr:spPr bwMode="auto">
          <a:xfrm>
            <a:off x="332" y="2433"/>
            <a:ext cx="7" cy="8"/>
          </a:xfrm>
          <a:prstGeom prst="ellipse">
            <a:avLst/>
          </a:prstGeom>
          <a:solidFill>
            <a:srgbClr val="FF9900"/>
          </a:solidFill>
          <a:ln w="9525">
            <a:solidFill>
              <a:srgbClr val="000000"/>
            </a:solidFill>
            <a:round/>
            <a:headEnd/>
            <a:tailEnd/>
          </a:ln>
        </xdr:spPr>
      </xdr:sp>
    </xdr:grpSp>
    <xdr:clientData/>
  </xdr:twoCellAnchor>
  <xdr:twoCellAnchor>
    <xdr:from>
      <xdr:col>11</xdr:col>
      <xdr:colOff>411162</xdr:colOff>
      <xdr:row>193</xdr:row>
      <xdr:rowOff>131767</xdr:rowOff>
    </xdr:from>
    <xdr:to>
      <xdr:col>11</xdr:col>
      <xdr:colOff>458787</xdr:colOff>
      <xdr:row>194</xdr:row>
      <xdr:rowOff>48688</xdr:rowOff>
    </xdr:to>
    <xdr:grpSp>
      <xdr:nvGrpSpPr>
        <xdr:cNvPr id="238" name="Group 509"/>
        <xdr:cNvGrpSpPr>
          <a:grpSpLocks/>
        </xdr:cNvGrpSpPr>
      </xdr:nvGrpSpPr>
      <xdr:grpSpPr bwMode="auto">
        <a:xfrm rot="5400000">
          <a:off x="7429764" y="39385615"/>
          <a:ext cx="120121" cy="47625"/>
          <a:chOff x="321" y="2433"/>
          <a:chExt cx="17" cy="8"/>
        </a:xfrm>
      </xdr:grpSpPr>
      <xdr:sp macro="" textlink="">
        <xdr:nvSpPr>
          <xdr:cNvPr id="239" name="Oval 510"/>
          <xdr:cNvSpPr>
            <a:spLocks noChangeArrowheads="1"/>
          </xdr:cNvSpPr>
        </xdr:nvSpPr>
        <xdr:spPr bwMode="auto">
          <a:xfrm>
            <a:off x="321" y="2433"/>
            <a:ext cx="7" cy="8"/>
          </a:xfrm>
          <a:prstGeom prst="ellipse">
            <a:avLst/>
          </a:prstGeom>
          <a:solidFill>
            <a:srgbClr val="00FF00"/>
          </a:solidFill>
          <a:ln w="9525">
            <a:solidFill>
              <a:srgbClr val="000000"/>
            </a:solidFill>
            <a:round/>
            <a:headEnd/>
            <a:tailEnd/>
          </a:ln>
        </xdr:spPr>
      </xdr:sp>
      <xdr:sp macro="" textlink="">
        <xdr:nvSpPr>
          <xdr:cNvPr id="240" name="Oval 511"/>
          <xdr:cNvSpPr>
            <a:spLocks noChangeArrowheads="1"/>
          </xdr:cNvSpPr>
        </xdr:nvSpPr>
        <xdr:spPr bwMode="auto">
          <a:xfrm>
            <a:off x="331" y="2433"/>
            <a:ext cx="7" cy="8"/>
          </a:xfrm>
          <a:prstGeom prst="ellipse">
            <a:avLst/>
          </a:prstGeom>
          <a:solidFill>
            <a:srgbClr val="00FF00"/>
          </a:solidFill>
          <a:ln w="9525">
            <a:solidFill>
              <a:srgbClr val="000000"/>
            </a:solidFill>
            <a:round/>
            <a:headEnd/>
            <a:tailEnd/>
          </a:ln>
        </xdr:spPr>
      </xdr:sp>
    </xdr:grpSp>
    <xdr:clientData/>
  </xdr:twoCellAnchor>
  <xdr:twoCellAnchor>
    <xdr:from>
      <xdr:col>10</xdr:col>
      <xdr:colOff>369888</xdr:colOff>
      <xdr:row>193</xdr:row>
      <xdr:rowOff>38100</xdr:rowOff>
    </xdr:from>
    <xdr:to>
      <xdr:col>10</xdr:col>
      <xdr:colOff>627063</xdr:colOff>
      <xdr:row>194</xdr:row>
      <xdr:rowOff>133350</xdr:rowOff>
    </xdr:to>
    <xdr:grpSp>
      <xdr:nvGrpSpPr>
        <xdr:cNvPr id="241" name="Group 515"/>
        <xdr:cNvGrpSpPr>
          <a:grpSpLocks/>
        </xdr:cNvGrpSpPr>
      </xdr:nvGrpSpPr>
      <xdr:grpSpPr bwMode="auto">
        <a:xfrm>
          <a:off x="6783388" y="39255700"/>
          <a:ext cx="257175" cy="298450"/>
          <a:chOff x="607" y="3687"/>
          <a:chExt cx="27" cy="29"/>
        </a:xfrm>
      </xdr:grpSpPr>
      <xdr:grpSp>
        <xdr:nvGrpSpPr>
          <xdr:cNvPr id="242" name="Group 516"/>
          <xdr:cNvGrpSpPr>
            <a:grpSpLocks/>
          </xdr:cNvGrpSpPr>
        </xdr:nvGrpSpPr>
        <xdr:grpSpPr bwMode="auto">
          <a:xfrm rot="5400000">
            <a:off x="604" y="3699"/>
            <a:ext cx="11" cy="5"/>
            <a:chOff x="321" y="2433"/>
            <a:chExt cx="18" cy="8"/>
          </a:xfrm>
        </xdr:grpSpPr>
        <xdr:sp macro="" textlink="">
          <xdr:nvSpPr>
            <xdr:cNvPr id="246" name="Oval 517"/>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247" name="Oval 518"/>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sp macro="" textlink="">
        <xdr:nvSpPr>
          <xdr:cNvPr id="243" name="Oval 519"/>
          <xdr:cNvSpPr>
            <a:spLocks noChangeArrowheads="1"/>
          </xdr:cNvSpPr>
        </xdr:nvSpPr>
        <xdr:spPr bwMode="auto">
          <a:xfrm>
            <a:off x="629" y="3699"/>
            <a:ext cx="5" cy="5"/>
          </a:xfrm>
          <a:prstGeom prst="ellipse">
            <a:avLst/>
          </a:prstGeom>
          <a:solidFill>
            <a:srgbClr val="FF9900"/>
          </a:solidFill>
          <a:ln w="9525">
            <a:solidFill>
              <a:srgbClr val="000000"/>
            </a:solidFill>
            <a:round/>
            <a:headEnd/>
            <a:tailEnd/>
          </a:ln>
        </xdr:spPr>
      </xdr:sp>
      <xdr:sp macro="" textlink="">
        <xdr:nvSpPr>
          <xdr:cNvPr id="244" name="Oval 520"/>
          <xdr:cNvSpPr>
            <a:spLocks noChangeArrowheads="1"/>
          </xdr:cNvSpPr>
        </xdr:nvSpPr>
        <xdr:spPr bwMode="auto">
          <a:xfrm>
            <a:off x="618" y="3711"/>
            <a:ext cx="5" cy="5"/>
          </a:xfrm>
          <a:prstGeom prst="ellipse">
            <a:avLst/>
          </a:prstGeom>
          <a:solidFill>
            <a:srgbClr val="FF9900"/>
          </a:solidFill>
          <a:ln w="9525">
            <a:solidFill>
              <a:srgbClr val="000000"/>
            </a:solidFill>
            <a:round/>
            <a:headEnd/>
            <a:tailEnd/>
          </a:ln>
        </xdr:spPr>
      </xdr:sp>
      <xdr:sp macro="" textlink="">
        <xdr:nvSpPr>
          <xdr:cNvPr id="245" name="Oval 521"/>
          <xdr:cNvSpPr>
            <a:spLocks noChangeArrowheads="1"/>
          </xdr:cNvSpPr>
        </xdr:nvSpPr>
        <xdr:spPr bwMode="auto">
          <a:xfrm>
            <a:off x="618" y="3687"/>
            <a:ext cx="5" cy="5"/>
          </a:xfrm>
          <a:prstGeom prst="ellipse">
            <a:avLst/>
          </a:prstGeom>
          <a:solidFill>
            <a:srgbClr val="FF9900"/>
          </a:solidFill>
          <a:ln w="9525">
            <a:solidFill>
              <a:srgbClr val="000000"/>
            </a:solidFill>
            <a:round/>
            <a:headEnd/>
            <a:tailEnd/>
          </a:ln>
        </xdr:spPr>
      </xdr:sp>
    </xdr:grpSp>
    <xdr:clientData/>
  </xdr:twoCellAnchor>
  <xdr:twoCellAnchor>
    <xdr:from>
      <xdr:col>6</xdr:col>
      <xdr:colOff>427036</xdr:colOff>
      <xdr:row>187</xdr:row>
      <xdr:rowOff>78186</xdr:rowOff>
    </xdr:from>
    <xdr:to>
      <xdr:col>6</xdr:col>
      <xdr:colOff>571036</xdr:colOff>
      <xdr:row>188</xdr:row>
      <xdr:rowOff>23748</xdr:rowOff>
    </xdr:to>
    <xdr:sp macro="" textlink="">
      <xdr:nvSpPr>
        <xdr:cNvPr id="248" name="Oval 523"/>
        <xdr:cNvSpPr>
          <a:spLocks noChangeArrowheads="1"/>
        </xdr:cNvSpPr>
      </xdr:nvSpPr>
      <xdr:spPr bwMode="auto">
        <a:xfrm>
          <a:off x="4275136" y="38076586"/>
          <a:ext cx="144000" cy="148762"/>
        </a:xfrm>
        <a:prstGeom prst="ellipse">
          <a:avLst/>
        </a:prstGeom>
        <a:gradFill rotWithShape="1">
          <a:gsLst>
            <a:gs pos="0">
              <a:srgbClr val="FF6600"/>
            </a:gs>
            <a:gs pos="100000">
              <a:srgbClr val="FF6600">
                <a:gamma/>
                <a:shade val="12157"/>
                <a:invGamma/>
              </a:srgbClr>
            </a:gs>
          </a:gsLst>
          <a:lin ang="2700000" scaled="1"/>
        </a:gradFill>
        <a:ln w="9525">
          <a:solidFill>
            <a:srgbClr val="000000"/>
          </a:solidFill>
          <a:round/>
          <a:headEnd/>
          <a:tailEnd/>
        </a:ln>
      </xdr:spPr>
    </xdr:sp>
    <xdr:clientData/>
  </xdr:twoCellAnchor>
  <xdr:twoCellAnchor>
    <xdr:from>
      <xdr:col>0</xdr:col>
      <xdr:colOff>38100</xdr:colOff>
      <xdr:row>34</xdr:row>
      <xdr:rowOff>142875</xdr:rowOff>
    </xdr:from>
    <xdr:to>
      <xdr:col>2</xdr:col>
      <xdr:colOff>219075</xdr:colOff>
      <xdr:row>35</xdr:row>
      <xdr:rowOff>171450</xdr:rowOff>
    </xdr:to>
    <xdr:sp macro="" textlink="">
      <xdr:nvSpPr>
        <xdr:cNvPr id="249" name="Text Box 524"/>
        <xdr:cNvSpPr txBox="1">
          <a:spLocks noChangeArrowheads="1"/>
        </xdr:cNvSpPr>
      </xdr:nvSpPr>
      <xdr:spPr bwMode="auto">
        <a:xfrm>
          <a:off x="38100" y="6943725"/>
          <a:ext cx="1400175" cy="228600"/>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6</xdr:col>
      <xdr:colOff>95250</xdr:colOff>
      <xdr:row>223</xdr:row>
      <xdr:rowOff>188913</xdr:rowOff>
    </xdr:from>
    <xdr:to>
      <xdr:col>6</xdr:col>
      <xdr:colOff>527250</xdr:colOff>
      <xdr:row>225</xdr:row>
      <xdr:rowOff>40863</xdr:rowOff>
    </xdr:to>
    <xdr:sp macro="" textlink="">
      <xdr:nvSpPr>
        <xdr:cNvPr id="251" name="AutoShape 526"/>
        <xdr:cNvSpPr>
          <a:spLocks noChangeArrowheads="1"/>
        </xdr:cNvSpPr>
      </xdr:nvSpPr>
      <xdr:spPr bwMode="auto">
        <a:xfrm>
          <a:off x="3752850" y="45994638"/>
          <a:ext cx="432000" cy="252000"/>
        </a:xfrm>
        <a:prstGeom prst="rightArrow">
          <a:avLst>
            <a:gd name="adj1" fmla="val 36000"/>
            <a:gd name="adj2" fmla="val 59998"/>
          </a:avLst>
        </a:prstGeom>
        <a:gradFill rotWithShape="1">
          <a:gsLst>
            <a:gs pos="0">
              <a:srgbClr val="FF0000">
                <a:gamma/>
                <a:shade val="22353"/>
                <a:invGamma/>
              </a:srgbClr>
            </a:gs>
            <a:gs pos="100000">
              <a:srgbClr val="FF0000"/>
            </a:gs>
          </a:gsLst>
          <a:lin ang="2700000" scaled="1"/>
        </a:gradFill>
        <a:ln w="9525">
          <a:solidFill>
            <a:srgbClr val="000000"/>
          </a:solidFill>
          <a:miter lim="800000"/>
          <a:headEnd/>
          <a:tailEnd/>
        </a:ln>
      </xdr:spPr>
    </xdr:sp>
    <xdr:clientData/>
  </xdr:twoCellAnchor>
  <xdr:twoCellAnchor>
    <xdr:from>
      <xdr:col>5</xdr:col>
      <xdr:colOff>0</xdr:colOff>
      <xdr:row>505</xdr:row>
      <xdr:rowOff>123825</xdr:rowOff>
    </xdr:from>
    <xdr:to>
      <xdr:col>10</xdr:col>
      <xdr:colOff>0</xdr:colOff>
      <xdr:row>505</xdr:row>
      <xdr:rowOff>123825</xdr:rowOff>
    </xdr:to>
    <xdr:sp macro="" textlink="">
      <xdr:nvSpPr>
        <xdr:cNvPr id="252" name="Line 566"/>
        <xdr:cNvSpPr>
          <a:spLocks noChangeShapeType="1"/>
        </xdr:cNvSpPr>
      </xdr:nvSpPr>
      <xdr:spPr bwMode="auto">
        <a:xfrm>
          <a:off x="3048000" y="103336725"/>
          <a:ext cx="3048000" cy="0"/>
        </a:xfrm>
        <a:prstGeom prst="line">
          <a:avLst/>
        </a:prstGeom>
        <a:noFill/>
        <a:ln w="9525">
          <a:solidFill>
            <a:srgbClr val="FFFF00"/>
          </a:solidFill>
          <a:round/>
          <a:headEnd/>
          <a:tailEnd/>
        </a:ln>
      </xdr:spPr>
    </xdr:sp>
    <xdr:clientData/>
  </xdr:twoCellAnchor>
  <xdr:twoCellAnchor>
    <xdr:from>
      <xdr:col>2</xdr:col>
      <xdr:colOff>171450</xdr:colOff>
      <xdr:row>233</xdr:row>
      <xdr:rowOff>188121</xdr:rowOff>
    </xdr:from>
    <xdr:to>
      <xdr:col>4</xdr:col>
      <xdr:colOff>428625</xdr:colOff>
      <xdr:row>238</xdr:row>
      <xdr:rowOff>35584</xdr:rowOff>
    </xdr:to>
    <xdr:grpSp>
      <xdr:nvGrpSpPr>
        <xdr:cNvPr id="253" name="Group 617"/>
        <xdr:cNvGrpSpPr>
          <a:grpSpLocks/>
        </xdr:cNvGrpSpPr>
      </xdr:nvGrpSpPr>
      <xdr:grpSpPr bwMode="auto">
        <a:xfrm>
          <a:off x="1454150" y="47533721"/>
          <a:ext cx="1539875" cy="863463"/>
          <a:chOff x="153" y="4576"/>
          <a:chExt cx="155" cy="83"/>
        </a:xfrm>
      </xdr:grpSpPr>
      <xdr:sp macro="" textlink="">
        <xdr:nvSpPr>
          <xdr:cNvPr id="254" name="Oval 527"/>
          <xdr:cNvSpPr>
            <a:spLocks noChangeArrowheads="1"/>
          </xdr:cNvSpPr>
        </xdr:nvSpPr>
        <xdr:spPr bwMode="auto">
          <a:xfrm>
            <a:off x="153" y="4576"/>
            <a:ext cx="155" cy="83"/>
          </a:xfrm>
          <a:prstGeom prst="ellipse">
            <a:avLst/>
          </a:prstGeom>
          <a:solidFill>
            <a:srgbClr val="666699"/>
          </a:solidFill>
          <a:ln w="9525">
            <a:solidFill>
              <a:srgbClr val="666699"/>
            </a:solidFill>
            <a:round/>
            <a:headEnd/>
            <a:tailEnd/>
          </a:ln>
        </xdr:spPr>
      </xdr:sp>
      <xdr:sp macro="" textlink="">
        <xdr:nvSpPr>
          <xdr:cNvPr id="255" name="Oval 610"/>
          <xdr:cNvSpPr>
            <a:spLocks noChangeArrowheads="1"/>
          </xdr:cNvSpPr>
        </xdr:nvSpPr>
        <xdr:spPr bwMode="auto">
          <a:xfrm>
            <a:off x="183" y="4613"/>
            <a:ext cx="11" cy="11"/>
          </a:xfrm>
          <a:prstGeom prst="ellipse">
            <a:avLst/>
          </a:prstGeom>
          <a:gradFill rotWithShape="1">
            <a:gsLst>
              <a:gs pos="0">
                <a:srgbClr val="FF9900">
                  <a:gamma/>
                  <a:shade val="0"/>
                  <a:invGamma/>
                </a:srgbClr>
              </a:gs>
              <a:gs pos="100000">
                <a:srgbClr val="FF9900"/>
              </a:gs>
            </a:gsLst>
            <a:lin ang="2700000" scaled="1"/>
          </a:gradFill>
          <a:ln w="9525">
            <a:noFill/>
            <a:round/>
            <a:headEnd/>
            <a:tailEnd/>
          </a:ln>
        </xdr:spPr>
      </xdr:sp>
      <xdr:sp macro="" textlink="">
        <xdr:nvSpPr>
          <xdr:cNvPr id="256" name="Oval 611"/>
          <xdr:cNvSpPr>
            <a:spLocks noChangeArrowheads="1"/>
          </xdr:cNvSpPr>
        </xdr:nvSpPr>
        <xdr:spPr bwMode="auto">
          <a:xfrm>
            <a:off x="265" y="4613"/>
            <a:ext cx="11" cy="11"/>
          </a:xfrm>
          <a:prstGeom prst="ellipse">
            <a:avLst/>
          </a:prstGeom>
          <a:gradFill rotWithShape="1">
            <a:gsLst>
              <a:gs pos="0">
                <a:srgbClr val="FF9900">
                  <a:gamma/>
                  <a:shade val="0"/>
                  <a:invGamma/>
                </a:srgbClr>
              </a:gs>
              <a:gs pos="100000">
                <a:srgbClr val="FF9900"/>
              </a:gs>
            </a:gsLst>
            <a:lin ang="2700000" scaled="1"/>
          </a:gradFill>
          <a:ln w="9525">
            <a:noFill/>
            <a:round/>
            <a:headEnd/>
            <a:tailEnd/>
          </a:ln>
        </xdr:spPr>
      </xdr:sp>
    </xdr:grpSp>
    <xdr:clientData/>
  </xdr:twoCellAnchor>
  <xdr:twoCellAnchor>
    <xdr:from>
      <xdr:col>2</xdr:col>
      <xdr:colOff>190500</xdr:colOff>
      <xdr:row>248</xdr:row>
      <xdr:rowOff>128192</xdr:rowOff>
    </xdr:from>
    <xdr:to>
      <xdr:col>4</xdr:col>
      <xdr:colOff>447675</xdr:colOff>
      <xdr:row>253</xdr:row>
      <xdr:rowOff>101654</xdr:rowOff>
    </xdr:to>
    <xdr:grpSp>
      <xdr:nvGrpSpPr>
        <xdr:cNvPr id="257" name="Group 736"/>
        <xdr:cNvGrpSpPr>
          <a:grpSpLocks/>
        </xdr:cNvGrpSpPr>
      </xdr:nvGrpSpPr>
      <xdr:grpSpPr bwMode="auto">
        <a:xfrm>
          <a:off x="1473200" y="50521792"/>
          <a:ext cx="1539875" cy="989462"/>
          <a:chOff x="148" y="4680"/>
          <a:chExt cx="155" cy="95"/>
        </a:xfrm>
      </xdr:grpSpPr>
      <xdr:grpSp>
        <xdr:nvGrpSpPr>
          <xdr:cNvPr id="258" name="Group 735"/>
          <xdr:cNvGrpSpPr>
            <a:grpSpLocks/>
          </xdr:cNvGrpSpPr>
        </xdr:nvGrpSpPr>
        <xdr:grpSpPr bwMode="auto">
          <a:xfrm>
            <a:off x="148" y="4680"/>
            <a:ext cx="155" cy="95"/>
            <a:chOff x="148" y="4680"/>
            <a:chExt cx="155" cy="95"/>
          </a:xfrm>
        </xdr:grpSpPr>
        <xdr:sp macro="" textlink="">
          <xdr:nvSpPr>
            <xdr:cNvPr id="261" name="Text Box 616"/>
            <xdr:cNvSpPr txBox="1">
              <a:spLocks noChangeArrowheads="1"/>
            </xdr:cNvSpPr>
          </xdr:nvSpPr>
          <xdr:spPr bwMode="auto">
            <a:xfrm>
              <a:off x="163" y="4680"/>
              <a:ext cx="24" cy="23"/>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3366FF"/>
                  </a:solidFill>
                  <a:latin typeface="Arial"/>
                  <a:cs typeface="Arial"/>
                </a:rPr>
                <a:t>δ+</a:t>
              </a:r>
            </a:p>
          </xdr:txBody>
        </xdr:sp>
        <xdr:sp macro="" textlink="">
          <xdr:nvSpPr>
            <xdr:cNvPr id="262" name="Text Box 615"/>
            <xdr:cNvSpPr txBox="1">
              <a:spLocks noChangeArrowheads="1"/>
            </xdr:cNvSpPr>
          </xdr:nvSpPr>
          <xdr:spPr bwMode="auto">
            <a:xfrm>
              <a:off x="265" y="4680"/>
              <a:ext cx="24" cy="23"/>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6600"/>
                  </a:solidFill>
                  <a:latin typeface="Arial"/>
                  <a:cs typeface="Arial"/>
                </a:rPr>
                <a:t>δ–</a:t>
              </a:r>
            </a:p>
          </xdr:txBody>
        </xdr:sp>
        <xdr:sp macro="" textlink="">
          <xdr:nvSpPr>
            <xdr:cNvPr id="263" name="Oval 609"/>
            <xdr:cNvSpPr>
              <a:spLocks noChangeArrowheads="1"/>
            </xdr:cNvSpPr>
          </xdr:nvSpPr>
          <xdr:spPr bwMode="auto">
            <a:xfrm>
              <a:off x="148" y="4692"/>
              <a:ext cx="155" cy="83"/>
            </a:xfrm>
            <a:prstGeom prst="ellipse">
              <a:avLst/>
            </a:prstGeom>
            <a:gradFill rotWithShape="1">
              <a:gsLst>
                <a:gs pos="0">
                  <a:srgbClr val="666699"/>
                </a:gs>
                <a:gs pos="100000">
                  <a:srgbClr val="666699">
                    <a:gamma/>
                    <a:shade val="0"/>
                    <a:invGamma/>
                  </a:srgbClr>
                </a:gs>
              </a:gsLst>
              <a:lin ang="0" scaled="1"/>
            </a:gradFill>
            <a:ln w="9525">
              <a:noFill/>
              <a:round/>
              <a:headEnd/>
              <a:tailEnd/>
            </a:ln>
          </xdr:spPr>
        </xdr:sp>
      </xdr:grpSp>
      <xdr:sp macro="" textlink="">
        <xdr:nvSpPr>
          <xdr:cNvPr id="259" name="Oval 613"/>
          <xdr:cNvSpPr>
            <a:spLocks noChangeArrowheads="1"/>
          </xdr:cNvSpPr>
        </xdr:nvSpPr>
        <xdr:spPr bwMode="auto">
          <a:xfrm>
            <a:off x="177" y="4727"/>
            <a:ext cx="11" cy="11"/>
          </a:xfrm>
          <a:prstGeom prst="ellipse">
            <a:avLst/>
          </a:prstGeom>
          <a:gradFill rotWithShape="1">
            <a:gsLst>
              <a:gs pos="0">
                <a:srgbClr val="FF9900">
                  <a:gamma/>
                  <a:shade val="0"/>
                  <a:invGamma/>
                </a:srgbClr>
              </a:gs>
              <a:gs pos="100000">
                <a:srgbClr val="FF9900"/>
              </a:gs>
            </a:gsLst>
            <a:lin ang="2700000" scaled="1"/>
          </a:gradFill>
          <a:ln w="9525">
            <a:noFill/>
            <a:round/>
            <a:headEnd/>
            <a:tailEnd/>
          </a:ln>
        </xdr:spPr>
      </xdr:sp>
      <xdr:sp macro="" textlink="">
        <xdr:nvSpPr>
          <xdr:cNvPr id="260" name="Oval 614"/>
          <xdr:cNvSpPr>
            <a:spLocks noChangeArrowheads="1"/>
          </xdr:cNvSpPr>
        </xdr:nvSpPr>
        <xdr:spPr bwMode="auto">
          <a:xfrm>
            <a:off x="259" y="4728"/>
            <a:ext cx="11" cy="11"/>
          </a:xfrm>
          <a:prstGeom prst="ellipse">
            <a:avLst/>
          </a:prstGeom>
          <a:gradFill rotWithShape="1">
            <a:gsLst>
              <a:gs pos="0">
                <a:srgbClr val="800000">
                  <a:gamma/>
                  <a:shade val="0"/>
                  <a:invGamma/>
                </a:srgbClr>
              </a:gs>
              <a:gs pos="100000">
                <a:srgbClr val="800000"/>
              </a:gs>
            </a:gsLst>
            <a:lin ang="2700000" scaled="1"/>
          </a:gradFill>
          <a:ln w="9525">
            <a:noFill/>
            <a:round/>
            <a:headEnd/>
            <a:tailEnd/>
          </a:ln>
        </xdr:spPr>
      </xdr:sp>
    </xdr:grpSp>
    <xdr:clientData/>
  </xdr:twoCellAnchor>
  <xdr:twoCellAnchor>
    <xdr:from>
      <xdr:col>10</xdr:col>
      <xdr:colOff>180975</xdr:colOff>
      <xdr:row>263</xdr:row>
      <xdr:rowOff>85725</xdr:rowOff>
    </xdr:from>
    <xdr:to>
      <xdr:col>11</xdr:col>
      <xdr:colOff>209550</xdr:colOff>
      <xdr:row>264</xdr:row>
      <xdr:rowOff>133350</xdr:rowOff>
    </xdr:to>
    <xdr:sp macro="" textlink="">
      <xdr:nvSpPr>
        <xdr:cNvPr id="264" name="Text Box 619"/>
        <xdr:cNvSpPr txBox="1">
          <a:spLocks noChangeArrowheads="1"/>
        </xdr:cNvSpPr>
      </xdr:nvSpPr>
      <xdr:spPr bwMode="auto">
        <a:xfrm>
          <a:off x="6276975" y="53892450"/>
          <a:ext cx="638175" cy="247650"/>
        </a:xfrm>
        <a:prstGeom prst="rect">
          <a:avLst/>
        </a:prstGeom>
        <a:gradFill rotWithShape="1">
          <a:gsLst>
            <a:gs pos="0">
              <a:srgbClr val="993300"/>
            </a:gs>
            <a:gs pos="100000">
              <a:srgbClr val="993300">
                <a:gamma/>
                <a:tint val="61569"/>
                <a:invGamma/>
              </a:srgbClr>
            </a:gs>
          </a:gsLst>
          <a:lin ang="2700000" scaled="1"/>
        </a:gradFill>
        <a:ln w="9525">
          <a:solidFill>
            <a:srgbClr val="000000"/>
          </a:solidFill>
          <a:miter lim="800000"/>
          <a:headEnd/>
          <a:tailEnd/>
        </a:ln>
      </xdr:spPr>
      <xdr:txBody>
        <a:bodyPr vertOverflow="clip" wrap="square" lIns="36576" tIns="27432" rIns="36576" bIns="27432" anchor="ctr" upright="1"/>
        <a:lstStyle/>
        <a:p>
          <a:pPr algn="ctr" rtl="1">
            <a:defRPr sz="1000"/>
          </a:pPr>
          <a:r>
            <a:rPr lang="el-GR" sz="1200" b="1" i="0" strike="noStrike">
              <a:solidFill>
                <a:srgbClr val="000000"/>
              </a:solidFill>
              <a:latin typeface="Arial"/>
              <a:cs typeface="Arial"/>
            </a:rPr>
            <a:t>μ=δ·</a:t>
          </a:r>
          <a:r>
            <a:rPr lang="en-US" sz="1200" b="1" i="0" strike="noStrike">
              <a:solidFill>
                <a:srgbClr val="000000"/>
              </a:solidFill>
              <a:latin typeface="Arial"/>
              <a:cs typeface="Arial"/>
            </a:rPr>
            <a:t>r</a:t>
          </a:r>
        </a:p>
      </xdr:txBody>
    </xdr:sp>
    <xdr:clientData/>
  </xdr:twoCellAnchor>
  <xdr:twoCellAnchor>
    <xdr:from>
      <xdr:col>2</xdr:col>
      <xdr:colOff>200025</xdr:colOff>
      <xdr:row>266</xdr:row>
      <xdr:rowOff>136528</xdr:rowOff>
    </xdr:from>
    <xdr:to>
      <xdr:col>4</xdr:col>
      <xdr:colOff>457200</xdr:colOff>
      <xdr:row>271</xdr:row>
      <xdr:rowOff>108403</xdr:rowOff>
    </xdr:to>
    <xdr:grpSp>
      <xdr:nvGrpSpPr>
        <xdr:cNvPr id="265" name="Group 628"/>
        <xdr:cNvGrpSpPr>
          <a:grpSpLocks/>
        </xdr:cNvGrpSpPr>
      </xdr:nvGrpSpPr>
      <xdr:grpSpPr bwMode="auto">
        <a:xfrm>
          <a:off x="1482725" y="54187728"/>
          <a:ext cx="1539875" cy="987875"/>
          <a:chOff x="149" y="5062"/>
          <a:chExt cx="155" cy="95"/>
        </a:xfrm>
      </xdr:grpSpPr>
      <xdr:grpSp>
        <xdr:nvGrpSpPr>
          <xdr:cNvPr id="266" name="Group 620"/>
          <xdr:cNvGrpSpPr>
            <a:grpSpLocks/>
          </xdr:cNvGrpSpPr>
        </xdr:nvGrpSpPr>
        <xdr:grpSpPr bwMode="auto">
          <a:xfrm>
            <a:off x="149" y="5062"/>
            <a:ext cx="155" cy="95"/>
            <a:chOff x="154" y="4726"/>
            <a:chExt cx="155" cy="95"/>
          </a:xfrm>
        </xdr:grpSpPr>
        <xdr:sp macro="" textlink="">
          <xdr:nvSpPr>
            <xdr:cNvPr id="269" name="Text Box 621"/>
            <xdr:cNvSpPr txBox="1">
              <a:spLocks noChangeArrowheads="1"/>
            </xdr:cNvSpPr>
          </xdr:nvSpPr>
          <xdr:spPr bwMode="auto">
            <a:xfrm>
              <a:off x="169" y="4726"/>
              <a:ext cx="24" cy="23"/>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3366FF"/>
                  </a:solidFill>
                  <a:latin typeface="Arial"/>
                  <a:cs typeface="Arial"/>
                </a:rPr>
                <a:t>δ+</a:t>
              </a:r>
            </a:p>
          </xdr:txBody>
        </xdr:sp>
        <xdr:sp macro="" textlink="">
          <xdr:nvSpPr>
            <xdr:cNvPr id="270" name="Text Box 622"/>
            <xdr:cNvSpPr txBox="1">
              <a:spLocks noChangeArrowheads="1"/>
            </xdr:cNvSpPr>
          </xdr:nvSpPr>
          <xdr:spPr bwMode="auto">
            <a:xfrm>
              <a:off x="271" y="4726"/>
              <a:ext cx="24" cy="23"/>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6600"/>
                  </a:solidFill>
                  <a:latin typeface="Arial"/>
                  <a:cs typeface="Arial"/>
                </a:rPr>
                <a:t>δ–</a:t>
              </a:r>
            </a:p>
          </xdr:txBody>
        </xdr:sp>
        <xdr:sp macro="" textlink="">
          <xdr:nvSpPr>
            <xdr:cNvPr id="271" name="Oval 623"/>
            <xdr:cNvSpPr>
              <a:spLocks noChangeArrowheads="1"/>
            </xdr:cNvSpPr>
          </xdr:nvSpPr>
          <xdr:spPr bwMode="auto">
            <a:xfrm>
              <a:off x="154" y="4738"/>
              <a:ext cx="155" cy="83"/>
            </a:xfrm>
            <a:prstGeom prst="ellipse">
              <a:avLst/>
            </a:prstGeom>
            <a:gradFill rotWithShape="1">
              <a:gsLst>
                <a:gs pos="0">
                  <a:srgbClr val="666699"/>
                </a:gs>
                <a:gs pos="100000">
                  <a:srgbClr val="666699">
                    <a:gamma/>
                    <a:shade val="0"/>
                    <a:invGamma/>
                  </a:srgbClr>
                </a:gs>
              </a:gsLst>
              <a:lin ang="0" scaled="1"/>
            </a:gradFill>
            <a:ln w="9525">
              <a:noFill/>
              <a:round/>
              <a:headEnd/>
              <a:tailEnd/>
            </a:ln>
          </xdr:spPr>
        </xdr:sp>
        <xdr:sp macro="" textlink="">
          <xdr:nvSpPr>
            <xdr:cNvPr id="272" name="Oval 624"/>
            <xdr:cNvSpPr>
              <a:spLocks noChangeArrowheads="1"/>
            </xdr:cNvSpPr>
          </xdr:nvSpPr>
          <xdr:spPr bwMode="auto">
            <a:xfrm>
              <a:off x="183" y="4773"/>
              <a:ext cx="11" cy="11"/>
            </a:xfrm>
            <a:prstGeom prst="ellipse">
              <a:avLst/>
            </a:prstGeom>
            <a:gradFill rotWithShape="1">
              <a:gsLst>
                <a:gs pos="0">
                  <a:srgbClr val="FF9900">
                    <a:gamma/>
                    <a:shade val="0"/>
                    <a:invGamma/>
                  </a:srgbClr>
                </a:gs>
                <a:gs pos="100000">
                  <a:srgbClr val="FF9900"/>
                </a:gs>
              </a:gsLst>
              <a:lin ang="2700000" scaled="1"/>
            </a:gradFill>
            <a:ln w="9525">
              <a:noFill/>
              <a:round/>
              <a:headEnd/>
              <a:tailEnd/>
            </a:ln>
          </xdr:spPr>
        </xdr:sp>
        <xdr:sp macro="" textlink="">
          <xdr:nvSpPr>
            <xdr:cNvPr id="273" name="Oval 625"/>
            <xdr:cNvSpPr>
              <a:spLocks noChangeArrowheads="1"/>
            </xdr:cNvSpPr>
          </xdr:nvSpPr>
          <xdr:spPr bwMode="auto">
            <a:xfrm>
              <a:off x="265" y="4774"/>
              <a:ext cx="11" cy="11"/>
            </a:xfrm>
            <a:prstGeom prst="ellipse">
              <a:avLst/>
            </a:prstGeom>
            <a:gradFill rotWithShape="1">
              <a:gsLst>
                <a:gs pos="0">
                  <a:srgbClr val="800000">
                    <a:gamma/>
                    <a:shade val="0"/>
                    <a:invGamma/>
                  </a:srgbClr>
                </a:gs>
                <a:gs pos="100000">
                  <a:srgbClr val="800000"/>
                </a:gs>
              </a:gsLst>
              <a:lin ang="2700000" scaled="1"/>
            </a:gradFill>
            <a:ln w="9525">
              <a:noFill/>
              <a:round/>
              <a:headEnd/>
              <a:tailEnd/>
            </a:ln>
          </xdr:spPr>
        </xdr:sp>
      </xdr:grpSp>
      <xdr:sp macro="" textlink="">
        <xdr:nvSpPr>
          <xdr:cNvPr id="267" name="Line 626"/>
          <xdr:cNvSpPr>
            <a:spLocks noChangeShapeType="1"/>
          </xdr:cNvSpPr>
        </xdr:nvSpPr>
        <xdr:spPr bwMode="auto">
          <a:xfrm>
            <a:off x="204" y="5114"/>
            <a:ext cx="44" cy="0"/>
          </a:xfrm>
          <a:prstGeom prst="line">
            <a:avLst/>
          </a:prstGeom>
          <a:noFill/>
          <a:ln w="19050">
            <a:solidFill>
              <a:srgbClr val="FF0000"/>
            </a:solidFill>
            <a:round/>
            <a:headEnd/>
            <a:tailEnd type="triangle" w="med" len="med"/>
          </a:ln>
        </xdr:spPr>
      </xdr:sp>
      <xdr:sp macro="" textlink="">
        <xdr:nvSpPr>
          <xdr:cNvPr id="268" name="Text Box 627"/>
          <xdr:cNvSpPr txBox="1">
            <a:spLocks noChangeArrowheads="1"/>
          </xdr:cNvSpPr>
        </xdr:nvSpPr>
        <xdr:spPr bwMode="auto">
          <a:xfrm>
            <a:off x="203" y="5117"/>
            <a:ext cx="14" cy="23"/>
          </a:xfrm>
          <a:prstGeom prst="rect">
            <a:avLst/>
          </a:prstGeom>
          <a:gradFill rotWithShape="1">
            <a:gsLst>
              <a:gs pos="0">
                <a:srgbClr val="666699"/>
              </a:gs>
              <a:gs pos="100000">
                <a:srgbClr val="666699">
                  <a:gamma/>
                  <a:shade val="83922"/>
                  <a:invGamma/>
                </a:srgbClr>
              </a:gs>
            </a:gsLst>
            <a:path path="rect">
              <a:fillToRect r="100000" b="100000"/>
            </a:path>
          </a:gradFill>
          <a:ln w="9525">
            <a:noFill/>
            <a:miter lim="800000"/>
            <a:headEnd/>
            <a:tailEnd/>
          </a:ln>
        </xdr:spPr>
        <xdr:txBody>
          <a:bodyPr vertOverflow="clip" wrap="square" lIns="27432" tIns="22860" rIns="0" bIns="0" anchor="t" upright="1"/>
          <a:lstStyle/>
          <a:p>
            <a:pPr algn="l" rtl="1">
              <a:defRPr sz="1000"/>
            </a:pPr>
            <a:r>
              <a:rPr lang="el-GR" sz="1100" b="0" i="0" strike="noStrike">
                <a:solidFill>
                  <a:srgbClr val="FFFFFF"/>
                </a:solidFill>
                <a:latin typeface="Arial"/>
                <a:cs typeface="Arial"/>
              </a:rPr>
              <a:t>μ</a:t>
            </a:r>
          </a:p>
        </xdr:txBody>
      </xdr:sp>
    </xdr:grpSp>
    <xdr:clientData/>
  </xdr:twoCellAnchor>
  <xdr:twoCellAnchor>
    <xdr:from>
      <xdr:col>2</xdr:col>
      <xdr:colOff>257175</xdr:colOff>
      <xdr:row>284</xdr:row>
      <xdr:rowOff>66675</xdr:rowOff>
    </xdr:from>
    <xdr:to>
      <xdr:col>4</xdr:col>
      <xdr:colOff>200025</xdr:colOff>
      <xdr:row>287</xdr:row>
      <xdr:rowOff>123825</xdr:rowOff>
    </xdr:to>
    <xdr:grpSp>
      <xdr:nvGrpSpPr>
        <xdr:cNvPr id="274" name="Group 641"/>
        <xdr:cNvGrpSpPr>
          <a:grpSpLocks/>
        </xdr:cNvGrpSpPr>
      </xdr:nvGrpSpPr>
      <xdr:grpSpPr bwMode="auto">
        <a:xfrm>
          <a:off x="1539875" y="57775475"/>
          <a:ext cx="1225550" cy="666750"/>
          <a:chOff x="159" y="5236"/>
          <a:chExt cx="122" cy="61"/>
        </a:xfrm>
      </xdr:grpSpPr>
      <xdr:sp macro="" textlink="">
        <xdr:nvSpPr>
          <xdr:cNvPr id="275" name="Text Box 640"/>
          <xdr:cNvSpPr txBox="1">
            <a:spLocks noChangeArrowheads="1"/>
          </xdr:cNvSpPr>
        </xdr:nvSpPr>
        <xdr:spPr bwMode="auto">
          <a:xfrm>
            <a:off x="206" y="5236"/>
            <a:ext cx="19" cy="22"/>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FFFF"/>
                </a:solidFill>
                <a:latin typeface="Arial"/>
                <a:cs typeface="Arial"/>
              </a:rPr>
              <a:t>μ</a:t>
            </a:r>
          </a:p>
        </xdr:txBody>
      </xdr:sp>
      <xdr:grpSp>
        <xdr:nvGrpSpPr>
          <xdr:cNvPr id="276" name="Group 638"/>
          <xdr:cNvGrpSpPr>
            <a:grpSpLocks/>
          </xdr:cNvGrpSpPr>
        </xdr:nvGrpSpPr>
        <xdr:grpSpPr bwMode="auto">
          <a:xfrm>
            <a:off x="159" y="5241"/>
            <a:ext cx="122" cy="56"/>
            <a:chOff x="129" y="5257"/>
            <a:chExt cx="122" cy="56"/>
          </a:xfrm>
        </xdr:grpSpPr>
        <xdr:sp macro="" textlink="">
          <xdr:nvSpPr>
            <xdr:cNvPr id="278" name="Text Box 630"/>
            <xdr:cNvSpPr txBox="1">
              <a:spLocks noChangeArrowheads="1"/>
            </xdr:cNvSpPr>
          </xdr:nvSpPr>
          <xdr:spPr bwMode="auto">
            <a:xfrm>
              <a:off x="201" y="5268"/>
              <a:ext cx="50" cy="45"/>
            </a:xfrm>
            <a:prstGeom prst="rect">
              <a:avLst/>
            </a:prstGeom>
            <a:solidFill>
              <a:srgbClr val="000000"/>
            </a:solidFill>
            <a:ln w="9525">
              <a:solidFill>
                <a:srgbClr val="000000"/>
              </a:solidFill>
              <a:miter lim="800000"/>
              <a:headEnd/>
              <a:tailEnd/>
            </a:ln>
          </xdr:spPr>
          <xdr:txBody>
            <a:bodyPr vertOverflow="clip" wrap="square" lIns="54864" tIns="41148" rIns="54864" bIns="41148" anchor="ctr" upright="1"/>
            <a:lstStyle/>
            <a:p>
              <a:pPr algn="ctr" rtl="1">
                <a:defRPr sz="1000"/>
              </a:pPr>
              <a:r>
                <a:rPr lang="en-US" sz="2400" b="1" i="0" strike="noStrike">
                  <a:solidFill>
                    <a:srgbClr val="808000"/>
                  </a:solidFill>
                  <a:latin typeface="Arial"/>
                  <a:cs typeface="Arial"/>
                </a:rPr>
                <a:t>Cl</a:t>
              </a:r>
            </a:p>
          </xdr:txBody>
        </xdr:sp>
        <xdr:sp macro="" textlink="">
          <xdr:nvSpPr>
            <xdr:cNvPr id="279" name="Text Box 629"/>
            <xdr:cNvSpPr txBox="1">
              <a:spLocks noChangeArrowheads="1"/>
            </xdr:cNvSpPr>
          </xdr:nvSpPr>
          <xdr:spPr bwMode="auto">
            <a:xfrm>
              <a:off x="129" y="5268"/>
              <a:ext cx="41" cy="45"/>
            </a:xfrm>
            <a:prstGeom prst="rect">
              <a:avLst/>
            </a:prstGeom>
            <a:solidFill>
              <a:srgbClr val="000000"/>
            </a:solidFill>
            <a:ln w="9525">
              <a:solidFill>
                <a:srgbClr val="000000"/>
              </a:solidFill>
              <a:miter lim="800000"/>
              <a:headEnd/>
              <a:tailEnd/>
            </a:ln>
          </xdr:spPr>
          <xdr:txBody>
            <a:bodyPr vertOverflow="clip" wrap="square" lIns="54864" tIns="41148" rIns="54864" bIns="41148" anchor="ctr" upright="1"/>
            <a:lstStyle/>
            <a:p>
              <a:pPr algn="ctr" rtl="1">
                <a:defRPr sz="1000"/>
              </a:pPr>
              <a:r>
                <a:rPr lang="en-US" sz="2400" b="1" i="0" strike="noStrike">
                  <a:solidFill>
                    <a:srgbClr val="808000"/>
                  </a:solidFill>
                  <a:latin typeface="Arial"/>
                  <a:cs typeface="Arial"/>
                </a:rPr>
                <a:t>H</a:t>
              </a:r>
            </a:p>
          </xdr:txBody>
        </xdr:sp>
        <xdr:sp macro="" textlink="">
          <xdr:nvSpPr>
            <xdr:cNvPr id="280" name="Line 631"/>
            <xdr:cNvSpPr>
              <a:spLocks noChangeShapeType="1"/>
            </xdr:cNvSpPr>
          </xdr:nvSpPr>
          <xdr:spPr bwMode="auto">
            <a:xfrm>
              <a:off x="163" y="5291"/>
              <a:ext cx="44" cy="0"/>
            </a:xfrm>
            <a:prstGeom prst="line">
              <a:avLst/>
            </a:prstGeom>
            <a:noFill/>
            <a:ln w="19050">
              <a:solidFill>
                <a:srgbClr val="FFCC00"/>
              </a:solidFill>
              <a:round/>
              <a:headEnd/>
              <a:tailEnd/>
            </a:ln>
          </xdr:spPr>
        </xdr:sp>
        <xdr:grpSp>
          <xdr:nvGrpSpPr>
            <xdr:cNvPr id="281" name="Group 637"/>
            <xdr:cNvGrpSpPr>
              <a:grpSpLocks/>
            </xdr:cNvGrpSpPr>
          </xdr:nvGrpSpPr>
          <xdr:grpSpPr bwMode="auto">
            <a:xfrm>
              <a:off x="189" y="5281"/>
              <a:ext cx="8" cy="20"/>
              <a:chOff x="189" y="5281"/>
              <a:chExt cx="8" cy="20"/>
            </a:xfrm>
          </xdr:grpSpPr>
          <xdr:sp macro="" textlink="">
            <xdr:nvSpPr>
              <xdr:cNvPr id="284" name="Oval 632"/>
              <xdr:cNvSpPr>
                <a:spLocks noChangeArrowheads="1"/>
              </xdr:cNvSpPr>
            </xdr:nvSpPr>
            <xdr:spPr bwMode="auto">
              <a:xfrm>
                <a:off x="189" y="5281"/>
                <a:ext cx="8" cy="8"/>
              </a:xfrm>
              <a:prstGeom prst="ellipse">
                <a:avLst/>
              </a:prstGeom>
              <a:solidFill>
                <a:srgbClr val="99CC00"/>
              </a:solidFill>
              <a:ln w="9525">
                <a:solidFill>
                  <a:srgbClr val="000000"/>
                </a:solidFill>
                <a:round/>
                <a:headEnd/>
                <a:tailEnd/>
              </a:ln>
            </xdr:spPr>
          </xdr:sp>
          <xdr:sp macro="" textlink="">
            <xdr:nvSpPr>
              <xdr:cNvPr id="285" name="Oval 633"/>
              <xdr:cNvSpPr>
                <a:spLocks noChangeArrowheads="1"/>
              </xdr:cNvSpPr>
            </xdr:nvSpPr>
            <xdr:spPr bwMode="auto">
              <a:xfrm>
                <a:off x="189" y="5293"/>
                <a:ext cx="8" cy="8"/>
              </a:xfrm>
              <a:prstGeom prst="ellipse">
                <a:avLst/>
              </a:prstGeom>
              <a:solidFill>
                <a:srgbClr val="FF9900"/>
              </a:solidFill>
              <a:ln w="9525">
                <a:solidFill>
                  <a:srgbClr val="000000"/>
                </a:solidFill>
                <a:round/>
                <a:headEnd/>
                <a:tailEnd/>
              </a:ln>
            </xdr:spPr>
          </xdr:sp>
        </xdr:grpSp>
        <xdr:sp macro="" textlink="">
          <xdr:nvSpPr>
            <xdr:cNvPr id="282" name="Text Box 635"/>
            <xdr:cNvSpPr txBox="1">
              <a:spLocks noChangeArrowheads="1"/>
            </xdr:cNvSpPr>
          </xdr:nvSpPr>
          <xdr:spPr bwMode="auto">
            <a:xfrm>
              <a:off x="138" y="5257"/>
              <a:ext cx="24" cy="20"/>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3366FF"/>
                  </a:solidFill>
                  <a:latin typeface="Arial"/>
                  <a:cs typeface="Arial"/>
                </a:rPr>
                <a:t>δ+</a:t>
              </a:r>
            </a:p>
          </xdr:txBody>
        </xdr:sp>
        <xdr:sp macro="" textlink="">
          <xdr:nvSpPr>
            <xdr:cNvPr id="283" name="Text Box 636"/>
            <xdr:cNvSpPr txBox="1">
              <a:spLocks noChangeArrowheads="1"/>
            </xdr:cNvSpPr>
          </xdr:nvSpPr>
          <xdr:spPr bwMode="auto">
            <a:xfrm>
              <a:off x="213" y="5258"/>
              <a:ext cx="24" cy="20"/>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6600"/>
                  </a:solidFill>
                  <a:latin typeface="Arial"/>
                  <a:cs typeface="Arial"/>
                </a:rPr>
                <a:t>δ–</a:t>
              </a:r>
            </a:p>
          </xdr:txBody>
        </xdr:sp>
      </xdr:grpSp>
      <xdr:sp macro="" textlink="">
        <xdr:nvSpPr>
          <xdr:cNvPr id="277" name="Line 639"/>
          <xdr:cNvSpPr>
            <a:spLocks noChangeShapeType="1"/>
          </xdr:cNvSpPr>
        </xdr:nvSpPr>
        <xdr:spPr bwMode="auto">
          <a:xfrm>
            <a:off x="197" y="5260"/>
            <a:ext cx="39" cy="0"/>
          </a:xfrm>
          <a:prstGeom prst="line">
            <a:avLst/>
          </a:prstGeom>
          <a:noFill/>
          <a:ln w="19050">
            <a:solidFill>
              <a:srgbClr val="FF0000"/>
            </a:solidFill>
            <a:round/>
            <a:headEnd/>
            <a:tailEnd type="triangle" w="med" len="med"/>
          </a:ln>
        </xdr:spPr>
      </xdr:sp>
    </xdr:grpSp>
    <xdr:clientData/>
  </xdr:twoCellAnchor>
  <xdr:twoCellAnchor>
    <xdr:from>
      <xdr:col>2</xdr:col>
      <xdr:colOff>542925</xdr:colOff>
      <xdr:row>281</xdr:row>
      <xdr:rowOff>114300</xdr:rowOff>
    </xdr:from>
    <xdr:to>
      <xdr:col>3</xdr:col>
      <xdr:colOff>504825</xdr:colOff>
      <xdr:row>282</xdr:row>
      <xdr:rowOff>180975</xdr:rowOff>
    </xdr:to>
    <xdr:sp macro="" textlink="">
      <xdr:nvSpPr>
        <xdr:cNvPr id="286" name="Text Box 643"/>
        <xdr:cNvSpPr txBox="1">
          <a:spLocks noChangeArrowheads="1"/>
        </xdr:cNvSpPr>
      </xdr:nvSpPr>
      <xdr:spPr bwMode="auto">
        <a:xfrm>
          <a:off x="1825625" y="57416700"/>
          <a:ext cx="603250" cy="269875"/>
        </a:xfrm>
        <a:prstGeom prst="rect">
          <a:avLst/>
        </a:prstGeom>
        <a:gradFill rotWithShape="1">
          <a:gsLst>
            <a:gs pos="0">
              <a:srgbClr val="800000"/>
            </a:gs>
            <a:gs pos="100000">
              <a:srgbClr val="800000">
                <a:gamma/>
                <a:tint val="66667"/>
                <a:invGamma/>
              </a:srgbClr>
            </a:gs>
          </a:gsLst>
          <a:lin ang="2700000" scaled="1"/>
        </a:gradFill>
        <a:ln w="9525">
          <a:solidFill>
            <a:srgbClr val="000000"/>
          </a:solidFill>
          <a:miter lim="800000"/>
          <a:headEnd/>
          <a:tailEnd/>
        </a:ln>
      </xdr:spPr>
      <xdr:txBody>
        <a:bodyPr vertOverflow="clip" wrap="square" lIns="36576" tIns="27432" rIns="36576" bIns="27432" anchor="ctr" upright="1"/>
        <a:lstStyle/>
        <a:p>
          <a:pPr algn="ctr" rtl="1">
            <a:defRPr sz="1000"/>
          </a:pPr>
          <a:r>
            <a:rPr lang="el-GR" sz="1200" b="1" i="0" strike="noStrike">
              <a:solidFill>
                <a:srgbClr val="FFFFFF"/>
              </a:solidFill>
              <a:latin typeface="Arial"/>
              <a:cs typeface="Arial"/>
            </a:rPr>
            <a:t>μ=</a:t>
          </a:r>
          <a:r>
            <a:rPr lang="en-US" sz="1200" b="1" i="0" strike="noStrike">
              <a:solidFill>
                <a:srgbClr val="FFFFFF"/>
              </a:solidFill>
              <a:latin typeface="Arial"/>
              <a:cs typeface="Arial"/>
            </a:rPr>
            <a:t>q·d</a:t>
          </a:r>
        </a:p>
      </xdr:txBody>
    </xdr:sp>
    <xdr:clientData/>
  </xdr:twoCellAnchor>
  <xdr:twoCellAnchor>
    <xdr:from>
      <xdr:col>8</xdr:col>
      <xdr:colOff>314325</xdr:colOff>
      <xdr:row>294</xdr:row>
      <xdr:rowOff>76200</xdr:rowOff>
    </xdr:from>
    <xdr:to>
      <xdr:col>13</xdr:col>
      <xdr:colOff>276225</xdr:colOff>
      <xdr:row>303</xdr:row>
      <xdr:rowOff>123825</xdr:rowOff>
    </xdr:to>
    <xdr:grpSp>
      <xdr:nvGrpSpPr>
        <xdr:cNvPr id="287" name="Group 666"/>
        <xdr:cNvGrpSpPr>
          <a:grpSpLocks/>
        </xdr:cNvGrpSpPr>
      </xdr:nvGrpSpPr>
      <xdr:grpSpPr bwMode="auto">
        <a:xfrm>
          <a:off x="5445125" y="59817000"/>
          <a:ext cx="3168650" cy="1876425"/>
          <a:chOff x="539" y="5580"/>
          <a:chExt cx="316" cy="176"/>
        </a:xfrm>
      </xdr:grpSpPr>
      <xdr:grpSp>
        <xdr:nvGrpSpPr>
          <xdr:cNvPr id="288" name="Group 659"/>
          <xdr:cNvGrpSpPr>
            <a:grpSpLocks/>
          </xdr:cNvGrpSpPr>
        </xdr:nvGrpSpPr>
        <xdr:grpSpPr bwMode="auto">
          <a:xfrm>
            <a:off x="755" y="5627"/>
            <a:ext cx="100" cy="77"/>
            <a:chOff x="727" y="5620"/>
            <a:chExt cx="100" cy="77"/>
          </a:xfrm>
        </xdr:grpSpPr>
        <xdr:sp macro="" textlink="">
          <xdr:nvSpPr>
            <xdr:cNvPr id="299" name="Text Box 656"/>
            <xdr:cNvSpPr txBox="1">
              <a:spLocks noChangeArrowheads="1"/>
            </xdr:cNvSpPr>
          </xdr:nvSpPr>
          <xdr:spPr bwMode="auto">
            <a:xfrm>
              <a:off x="741" y="5672"/>
              <a:ext cx="15" cy="25"/>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9900"/>
                  </a:solidFill>
                  <a:latin typeface="Arial"/>
                  <a:cs typeface="Arial"/>
                </a:rPr>
                <a:t>μ</a:t>
              </a:r>
            </a:p>
          </xdr:txBody>
        </xdr:sp>
        <xdr:sp macro="" textlink="">
          <xdr:nvSpPr>
            <xdr:cNvPr id="300" name="Text Box 655"/>
            <xdr:cNvSpPr txBox="1">
              <a:spLocks noChangeArrowheads="1"/>
            </xdr:cNvSpPr>
          </xdr:nvSpPr>
          <xdr:spPr bwMode="auto">
            <a:xfrm>
              <a:off x="727" y="5620"/>
              <a:ext cx="21" cy="25"/>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9900"/>
                  </a:solidFill>
                  <a:latin typeface="Arial"/>
                  <a:cs typeface="Arial"/>
                </a:rPr>
                <a:t>μ</a:t>
              </a:r>
              <a:r>
                <a:rPr lang="el-GR" sz="1100" b="1" i="0" strike="noStrike" baseline="-25000">
                  <a:solidFill>
                    <a:srgbClr val="FF9900"/>
                  </a:solidFill>
                  <a:latin typeface="Arial"/>
                  <a:cs typeface="Arial"/>
                </a:rPr>
                <a:t>2</a:t>
              </a:r>
            </a:p>
          </xdr:txBody>
        </xdr:sp>
        <xdr:sp macro="" textlink="">
          <xdr:nvSpPr>
            <xdr:cNvPr id="301" name="Text Box 654"/>
            <xdr:cNvSpPr txBox="1">
              <a:spLocks noChangeArrowheads="1"/>
            </xdr:cNvSpPr>
          </xdr:nvSpPr>
          <xdr:spPr bwMode="auto">
            <a:xfrm>
              <a:off x="806" y="5669"/>
              <a:ext cx="21" cy="25"/>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9900"/>
                  </a:solidFill>
                  <a:latin typeface="Arial"/>
                  <a:cs typeface="Arial"/>
                </a:rPr>
                <a:t>μ</a:t>
              </a:r>
              <a:r>
                <a:rPr lang="el-GR" sz="1100" b="1" i="0" strike="noStrike" baseline="-25000">
                  <a:solidFill>
                    <a:srgbClr val="FF9900"/>
                  </a:solidFill>
                  <a:latin typeface="Arial"/>
                  <a:cs typeface="Arial"/>
                </a:rPr>
                <a:t>1</a:t>
              </a:r>
            </a:p>
          </xdr:txBody>
        </xdr:sp>
        <xdr:sp macro="" textlink="">
          <xdr:nvSpPr>
            <xdr:cNvPr id="302" name="Line 648"/>
            <xdr:cNvSpPr>
              <a:spLocks noChangeShapeType="1"/>
            </xdr:cNvSpPr>
          </xdr:nvSpPr>
          <xdr:spPr bwMode="auto">
            <a:xfrm rot="-153827" flipH="1" flipV="1">
              <a:off x="749" y="5631"/>
              <a:ext cx="49" cy="10"/>
            </a:xfrm>
            <a:prstGeom prst="line">
              <a:avLst/>
            </a:prstGeom>
            <a:noFill/>
            <a:ln w="19050">
              <a:solidFill>
                <a:srgbClr val="3366FF"/>
              </a:solidFill>
              <a:round/>
              <a:headEnd/>
              <a:tailEnd type="triangle" w="med" len="med"/>
            </a:ln>
          </xdr:spPr>
        </xdr:sp>
        <xdr:sp macro="" textlink="">
          <xdr:nvSpPr>
            <xdr:cNvPr id="303" name="Line 649"/>
            <xdr:cNvSpPr>
              <a:spLocks noChangeShapeType="1"/>
            </xdr:cNvSpPr>
          </xdr:nvSpPr>
          <xdr:spPr bwMode="auto">
            <a:xfrm>
              <a:off x="797" y="5640"/>
              <a:ext cx="6" cy="43"/>
            </a:xfrm>
            <a:prstGeom prst="line">
              <a:avLst/>
            </a:prstGeom>
            <a:noFill/>
            <a:ln w="19050">
              <a:solidFill>
                <a:srgbClr val="3366FF"/>
              </a:solidFill>
              <a:round/>
              <a:headEnd/>
              <a:tailEnd type="triangle" w="med" len="med"/>
            </a:ln>
          </xdr:spPr>
        </xdr:sp>
        <xdr:sp macro="" textlink="">
          <xdr:nvSpPr>
            <xdr:cNvPr id="304" name="Line 651"/>
            <xdr:cNvSpPr>
              <a:spLocks noChangeShapeType="1"/>
            </xdr:cNvSpPr>
          </xdr:nvSpPr>
          <xdr:spPr bwMode="auto">
            <a:xfrm flipH="1" flipV="1">
              <a:off x="744" y="5676"/>
              <a:ext cx="59" cy="9"/>
            </a:xfrm>
            <a:prstGeom prst="line">
              <a:avLst/>
            </a:prstGeom>
            <a:noFill/>
            <a:ln w="9525">
              <a:solidFill>
                <a:srgbClr val="3366FF"/>
              </a:solidFill>
              <a:prstDash val="dash"/>
              <a:round/>
              <a:headEnd/>
              <a:tailEnd/>
            </a:ln>
          </xdr:spPr>
        </xdr:sp>
        <xdr:sp macro="" textlink="">
          <xdr:nvSpPr>
            <xdr:cNvPr id="305" name="Line 652"/>
            <xdr:cNvSpPr>
              <a:spLocks noChangeShapeType="1"/>
            </xdr:cNvSpPr>
          </xdr:nvSpPr>
          <xdr:spPr bwMode="auto">
            <a:xfrm>
              <a:off x="748" y="5632"/>
              <a:ext cx="10" cy="62"/>
            </a:xfrm>
            <a:prstGeom prst="line">
              <a:avLst/>
            </a:prstGeom>
            <a:noFill/>
            <a:ln w="9525">
              <a:solidFill>
                <a:srgbClr val="3366FF"/>
              </a:solidFill>
              <a:prstDash val="dash"/>
              <a:round/>
              <a:headEnd/>
              <a:tailEnd/>
            </a:ln>
          </xdr:spPr>
        </xdr:sp>
        <xdr:sp macro="" textlink="">
          <xdr:nvSpPr>
            <xdr:cNvPr id="306" name="Line 653"/>
            <xdr:cNvSpPr>
              <a:spLocks noChangeShapeType="1"/>
            </xdr:cNvSpPr>
          </xdr:nvSpPr>
          <xdr:spPr bwMode="auto">
            <a:xfrm flipH="1">
              <a:off x="756" y="5640"/>
              <a:ext cx="41" cy="36"/>
            </a:xfrm>
            <a:prstGeom prst="line">
              <a:avLst/>
            </a:prstGeom>
            <a:noFill/>
            <a:ln w="19050">
              <a:solidFill>
                <a:srgbClr val="FFCC00"/>
              </a:solidFill>
              <a:round/>
              <a:headEnd/>
              <a:tailEnd type="triangle" w="med" len="med"/>
            </a:ln>
          </xdr:spPr>
        </xdr:sp>
      </xdr:grpSp>
      <xdr:grpSp>
        <xdr:nvGrpSpPr>
          <xdr:cNvPr id="289" name="Group 665"/>
          <xdr:cNvGrpSpPr>
            <a:grpSpLocks/>
          </xdr:cNvGrpSpPr>
        </xdr:nvGrpSpPr>
        <xdr:grpSpPr bwMode="auto">
          <a:xfrm>
            <a:off x="539" y="5580"/>
            <a:ext cx="197" cy="176"/>
            <a:chOff x="539" y="5580"/>
            <a:chExt cx="197" cy="176"/>
          </a:xfrm>
        </xdr:grpSpPr>
        <xdr:grpSp>
          <xdr:nvGrpSpPr>
            <xdr:cNvPr id="290" name="Group 663"/>
            <xdr:cNvGrpSpPr>
              <a:grpSpLocks/>
            </xdr:cNvGrpSpPr>
          </xdr:nvGrpSpPr>
          <xdr:grpSpPr bwMode="auto">
            <a:xfrm>
              <a:off x="539" y="5580"/>
              <a:ext cx="197" cy="176"/>
              <a:chOff x="539" y="5580"/>
              <a:chExt cx="197" cy="176"/>
            </a:xfrm>
          </xdr:grpSpPr>
          <xdr:pic>
            <xdr:nvPicPr>
              <xdr:cNvPr id="294" name="Picture 645"/>
              <xdr:cNvPicPr>
                <a:picLocks noChangeAspect="1" noChangeArrowheads="1"/>
              </xdr:cNvPicPr>
            </xdr:nvPicPr>
            <xdr:blipFill>
              <a:blip xmlns:r="http://schemas.openxmlformats.org/officeDocument/2006/relationships" r:embed="rId1"/>
              <a:srcRect/>
              <a:stretch>
                <a:fillRect/>
              </a:stretch>
            </xdr:blipFill>
            <xdr:spPr bwMode="auto">
              <a:xfrm>
                <a:off x="539" y="5580"/>
                <a:ext cx="197" cy="176"/>
              </a:xfrm>
              <a:prstGeom prst="rect">
                <a:avLst/>
              </a:prstGeom>
              <a:noFill/>
            </xdr:spPr>
          </xdr:pic>
          <xdr:grpSp>
            <xdr:nvGrpSpPr>
              <xdr:cNvPr id="295" name="Group 662"/>
              <xdr:cNvGrpSpPr>
                <a:grpSpLocks/>
              </xdr:cNvGrpSpPr>
            </xdr:nvGrpSpPr>
            <xdr:grpSpPr bwMode="auto">
              <a:xfrm>
                <a:off x="608" y="5636"/>
                <a:ext cx="64" cy="64"/>
                <a:chOff x="608" y="5636"/>
                <a:chExt cx="64" cy="64"/>
              </a:xfrm>
            </xdr:grpSpPr>
            <xdr:sp macro="" textlink="">
              <xdr:nvSpPr>
                <xdr:cNvPr id="296" name="Line 646"/>
                <xdr:cNvSpPr>
                  <a:spLocks noChangeShapeType="1"/>
                </xdr:cNvSpPr>
              </xdr:nvSpPr>
              <xdr:spPr bwMode="auto">
                <a:xfrm rot="-153827" flipH="1" flipV="1">
                  <a:off x="623" y="5690"/>
                  <a:ext cx="49" cy="10"/>
                </a:xfrm>
                <a:prstGeom prst="line">
                  <a:avLst/>
                </a:prstGeom>
                <a:noFill/>
                <a:ln w="19050">
                  <a:solidFill>
                    <a:srgbClr val="3366FF"/>
                  </a:solidFill>
                  <a:round/>
                  <a:headEnd/>
                  <a:tailEnd type="triangle" w="med" len="med"/>
                </a:ln>
              </xdr:spPr>
            </xdr:sp>
            <xdr:sp macro="" textlink="">
              <xdr:nvSpPr>
                <xdr:cNvPr id="297" name="Line 647"/>
                <xdr:cNvSpPr>
                  <a:spLocks noChangeShapeType="1"/>
                </xdr:cNvSpPr>
              </xdr:nvSpPr>
              <xdr:spPr bwMode="auto">
                <a:xfrm>
                  <a:off x="608" y="5636"/>
                  <a:ext cx="6" cy="43"/>
                </a:xfrm>
                <a:prstGeom prst="line">
                  <a:avLst/>
                </a:prstGeom>
                <a:noFill/>
                <a:ln w="19050">
                  <a:solidFill>
                    <a:srgbClr val="3366FF"/>
                  </a:solidFill>
                  <a:round/>
                  <a:headEnd/>
                  <a:tailEnd type="triangle" w="med" len="med"/>
                </a:ln>
              </xdr:spPr>
            </xdr:sp>
            <xdr:sp macro="" textlink="">
              <xdr:nvSpPr>
                <xdr:cNvPr id="298" name="Line 657"/>
                <xdr:cNvSpPr>
                  <a:spLocks noChangeShapeType="1"/>
                </xdr:cNvSpPr>
              </xdr:nvSpPr>
              <xdr:spPr bwMode="auto">
                <a:xfrm flipH="1">
                  <a:off x="617" y="5650"/>
                  <a:ext cx="41" cy="36"/>
                </a:xfrm>
                <a:prstGeom prst="line">
                  <a:avLst/>
                </a:prstGeom>
                <a:noFill/>
                <a:ln w="19050">
                  <a:solidFill>
                    <a:srgbClr val="FFCC00"/>
                  </a:solidFill>
                  <a:round/>
                  <a:headEnd/>
                  <a:tailEnd type="triangle" w="med" len="med"/>
                </a:ln>
              </xdr:spPr>
            </xdr:sp>
          </xdr:grpSp>
        </xdr:grpSp>
        <xdr:sp macro="" textlink="">
          <xdr:nvSpPr>
            <xdr:cNvPr id="291" name="Text Box 660"/>
            <xdr:cNvSpPr txBox="1">
              <a:spLocks noChangeArrowheads="1"/>
            </xdr:cNvSpPr>
          </xdr:nvSpPr>
          <xdr:spPr bwMode="auto">
            <a:xfrm>
              <a:off x="541" y="5600"/>
              <a:ext cx="26" cy="21"/>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3366FF"/>
                  </a:solidFill>
                  <a:latin typeface="Arial"/>
                  <a:cs typeface="Arial"/>
                </a:rPr>
                <a:t>δ+</a:t>
              </a:r>
            </a:p>
          </xdr:txBody>
        </xdr:sp>
        <xdr:sp macro="" textlink="">
          <xdr:nvSpPr>
            <xdr:cNvPr id="292" name="Text Box 661"/>
            <xdr:cNvSpPr txBox="1">
              <a:spLocks noChangeArrowheads="1"/>
            </xdr:cNvSpPr>
          </xdr:nvSpPr>
          <xdr:spPr bwMode="auto">
            <a:xfrm>
              <a:off x="708" y="5722"/>
              <a:ext cx="26" cy="21"/>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3366FF"/>
                  </a:solidFill>
                  <a:latin typeface="Arial"/>
                  <a:cs typeface="Arial"/>
                </a:rPr>
                <a:t>δ+</a:t>
              </a:r>
            </a:p>
          </xdr:txBody>
        </xdr:sp>
        <xdr:sp macro="" textlink="">
          <xdr:nvSpPr>
            <xdr:cNvPr id="293" name="Text Box 664"/>
            <xdr:cNvSpPr txBox="1">
              <a:spLocks noChangeArrowheads="1"/>
            </xdr:cNvSpPr>
          </xdr:nvSpPr>
          <xdr:spPr bwMode="auto">
            <a:xfrm>
              <a:off x="556" y="5721"/>
              <a:ext cx="26" cy="21"/>
            </a:xfrm>
            <a:prstGeom prst="rect">
              <a:avLst/>
            </a:prstGeom>
            <a:solidFill>
              <a:srgbClr val="000000"/>
            </a:solidFill>
            <a:ln w="9525">
              <a:solidFill>
                <a:srgbClr val="000000"/>
              </a:solidFill>
              <a:miter lim="800000"/>
              <a:headEnd/>
              <a:tailEnd/>
            </a:ln>
          </xdr:spPr>
          <xdr:txBody>
            <a:bodyPr vertOverflow="clip" wrap="square" lIns="27432" tIns="27432" rIns="0" bIns="0" anchor="t" upright="1"/>
            <a:lstStyle/>
            <a:p>
              <a:pPr algn="l" rtl="1">
                <a:defRPr sz="1000"/>
              </a:pPr>
              <a:r>
                <a:rPr lang="el-GR" sz="1100" b="1" i="0" strike="noStrike">
                  <a:solidFill>
                    <a:srgbClr val="FF9900"/>
                  </a:solidFill>
                  <a:latin typeface="Arial"/>
                  <a:cs typeface="Arial"/>
                </a:rPr>
                <a:t>δ–</a:t>
              </a:r>
            </a:p>
          </xdr:txBody>
        </xdr:sp>
      </xdr:grpSp>
    </xdr:grpSp>
    <xdr:clientData/>
  </xdr:twoCellAnchor>
  <xdr:twoCellAnchor>
    <xdr:from>
      <xdr:col>1</xdr:col>
      <xdr:colOff>19050</xdr:colOff>
      <xdr:row>157</xdr:row>
      <xdr:rowOff>11906</xdr:rowOff>
    </xdr:from>
    <xdr:to>
      <xdr:col>4</xdr:col>
      <xdr:colOff>447675</xdr:colOff>
      <xdr:row>158</xdr:row>
      <xdr:rowOff>48418</xdr:rowOff>
    </xdr:to>
    <xdr:sp macro="" textlink="">
      <xdr:nvSpPr>
        <xdr:cNvPr id="308" name="Text Box 671"/>
        <xdr:cNvSpPr txBox="1">
          <a:spLocks noChangeArrowheads="1"/>
        </xdr:cNvSpPr>
      </xdr:nvSpPr>
      <xdr:spPr bwMode="auto">
        <a:xfrm>
          <a:off x="628650" y="32415956"/>
          <a:ext cx="2257425" cy="236537"/>
        </a:xfrm>
        <a:prstGeom prst="rect">
          <a:avLst/>
        </a:prstGeom>
        <a:gradFill rotWithShape="1">
          <a:gsLst>
            <a:gs pos="0">
              <a:srgbClr val="800000"/>
            </a:gs>
            <a:gs pos="100000">
              <a:srgbClr val="800000">
                <a:gamma/>
                <a:shade val="51765"/>
                <a:invGamma/>
              </a:srgbClr>
            </a:gs>
          </a:gsLst>
          <a:lin ang="2700000" scaled="1"/>
        </a:gradFill>
        <a:ln w="9525">
          <a:solidFill>
            <a:srgbClr val="000000"/>
          </a:solidFill>
          <a:miter lim="800000"/>
          <a:headEnd/>
          <a:tailEnd/>
        </a:ln>
      </xdr:spPr>
      <xdr:txBody>
        <a:bodyPr vertOverflow="clip" wrap="square" lIns="27432" tIns="22860" rIns="27432" bIns="22860" anchor="ctr" upright="1"/>
        <a:lstStyle/>
        <a:p>
          <a:pPr algn="ctr" rtl="1">
            <a:defRPr sz="1000"/>
          </a:pPr>
          <a:r>
            <a:rPr lang="el-GR" sz="1000" b="1" i="0" strike="noStrike">
              <a:solidFill>
                <a:srgbClr val="FF9900"/>
              </a:solidFill>
              <a:latin typeface="Arial"/>
              <a:cs typeface="Arial"/>
            </a:rPr>
            <a:t>ΗΜΙΠΟΛΙΚΟΣ ή </a:t>
          </a:r>
          <a:r>
            <a:rPr lang="el-GR" sz="1000" b="1" i="0" strike="noStrike">
              <a:solidFill>
                <a:srgbClr val="FFFFFF"/>
              </a:solidFill>
              <a:latin typeface="Arial"/>
              <a:cs typeface="Arial"/>
            </a:rPr>
            <a:t>ΔΟΤΙΚΟΣ</a:t>
          </a:r>
          <a:r>
            <a:rPr lang="el-GR" sz="1000" b="1" i="0" strike="noStrike">
              <a:solidFill>
                <a:srgbClr val="FF9900"/>
              </a:solidFill>
              <a:latin typeface="Arial"/>
              <a:cs typeface="Arial"/>
            </a:rPr>
            <a:t> ΔΕΣΜΟΣ</a:t>
          </a:r>
        </a:p>
      </xdr:txBody>
    </xdr:sp>
    <xdr:clientData/>
  </xdr:twoCellAnchor>
  <xdr:twoCellAnchor>
    <xdr:from>
      <xdr:col>1</xdr:col>
      <xdr:colOff>638969</xdr:colOff>
      <xdr:row>175</xdr:row>
      <xdr:rowOff>142815</xdr:rowOff>
    </xdr:from>
    <xdr:to>
      <xdr:col>2</xdr:col>
      <xdr:colOff>45244</xdr:colOff>
      <xdr:row>176</xdr:row>
      <xdr:rowOff>55358</xdr:rowOff>
    </xdr:to>
    <xdr:grpSp>
      <xdr:nvGrpSpPr>
        <xdr:cNvPr id="309" name="Group 695"/>
        <xdr:cNvGrpSpPr>
          <a:grpSpLocks/>
        </xdr:cNvGrpSpPr>
      </xdr:nvGrpSpPr>
      <xdr:grpSpPr bwMode="auto">
        <a:xfrm>
          <a:off x="1280319" y="35702815"/>
          <a:ext cx="47625" cy="115743"/>
          <a:chOff x="266" y="3279"/>
          <a:chExt cx="5" cy="10"/>
        </a:xfrm>
      </xdr:grpSpPr>
      <xdr:sp macro="" textlink="">
        <xdr:nvSpPr>
          <xdr:cNvPr id="310" name="Oval 674"/>
          <xdr:cNvSpPr>
            <a:spLocks noChangeArrowheads="1"/>
          </xdr:cNvSpPr>
        </xdr:nvSpPr>
        <xdr:spPr bwMode="auto">
          <a:xfrm>
            <a:off x="266" y="3279"/>
            <a:ext cx="5" cy="4"/>
          </a:xfrm>
          <a:prstGeom prst="ellipse">
            <a:avLst/>
          </a:prstGeom>
          <a:solidFill>
            <a:srgbClr val="00FF00"/>
          </a:solidFill>
          <a:ln w="9525">
            <a:solidFill>
              <a:srgbClr val="000000"/>
            </a:solidFill>
            <a:round/>
            <a:headEnd/>
            <a:tailEnd/>
          </a:ln>
        </xdr:spPr>
      </xdr:sp>
      <xdr:sp macro="" textlink="">
        <xdr:nvSpPr>
          <xdr:cNvPr id="311" name="Oval 682"/>
          <xdr:cNvSpPr>
            <a:spLocks noChangeArrowheads="1"/>
          </xdr:cNvSpPr>
        </xdr:nvSpPr>
        <xdr:spPr bwMode="auto">
          <a:xfrm>
            <a:off x="266" y="3285"/>
            <a:ext cx="5" cy="4"/>
          </a:xfrm>
          <a:prstGeom prst="ellipse">
            <a:avLst/>
          </a:prstGeom>
          <a:solidFill>
            <a:srgbClr val="FF0000"/>
          </a:solidFill>
          <a:ln w="9525">
            <a:solidFill>
              <a:srgbClr val="000000"/>
            </a:solidFill>
            <a:round/>
            <a:headEnd/>
            <a:tailEnd/>
          </a:ln>
        </xdr:spPr>
      </xdr:sp>
    </xdr:grpSp>
    <xdr:clientData/>
  </xdr:twoCellAnchor>
  <xdr:twoCellAnchor>
    <xdr:from>
      <xdr:col>4</xdr:col>
      <xdr:colOff>286544</xdr:colOff>
      <xdr:row>175</xdr:row>
      <xdr:rowOff>142815</xdr:rowOff>
    </xdr:from>
    <xdr:to>
      <xdr:col>4</xdr:col>
      <xdr:colOff>334169</xdr:colOff>
      <xdr:row>176</xdr:row>
      <xdr:rowOff>55358</xdr:rowOff>
    </xdr:to>
    <xdr:grpSp>
      <xdr:nvGrpSpPr>
        <xdr:cNvPr id="312" name="Group 699"/>
        <xdr:cNvGrpSpPr>
          <a:grpSpLocks/>
        </xdr:cNvGrpSpPr>
      </xdr:nvGrpSpPr>
      <xdr:grpSpPr bwMode="auto">
        <a:xfrm>
          <a:off x="2851944" y="35702815"/>
          <a:ext cx="47625" cy="115743"/>
          <a:chOff x="266" y="3279"/>
          <a:chExt cx="5" cy="10"/>
        </a:xfrm>
      </xdr:grpSpPr>
      <xdr:sp macro="" textlink="">
        <xdr:nvSpPr>
          <xdr:cNvPr id="313" name="Oval 700"/>
          <xdr:cNvSpPr>
            <a:spLocks noChangeArrowheads="1"/>
          </xdr:cNvSpPr>
        </xdr:nvSpPr>
        <xdr:spPr bwMode="auto">
          <a:xfrm>
            <a:off x="266" y="3279"/>
            <a:ext cx="5" cy="4"/>
          </a:xfrm>
          <a:prstGeom prst="ellipse">
            <a:avLst/>
          </a:prstGeom>
          <a:solidFill>
            <a:srgbClr val="00FF00"/>
          </a:solidFill>
          <a:ln w="9525">
            <a:solidFill>
              <a:srgbClr val="000000"/>
            </a:solidFill>
            <a:round/>
            <a:headEnd/>
            <a:tailEnd/>
          </a:ln>
        </xdr:spPr>
      </xdr:sp>
      <xdr:sp macro="" textlink="">
        <xdr:nvSpPr>
          <xdr:cNvPr id="314" name="Oval 701"/>
          <xdr:cNvSpPr>
            <a:spLocks noChangeArrowheads="1"/>
          </xdr:cNvSpPr>
        </xdr:nvSpPr>
        <xdr:spPr bwMode="auto">
          <a:xfrm>
            <a:off x="266" y="3285"/>
            <a:ext cx="5" cy="4"/>
          </a:xfrm>
          <a:prstGeom prst="ellipse">
            <a:avLst/>
          </a:prstGeom>
          <a:solidFill>
            <a:srgbClr val="FF0000"/>
          </a:solidFill>
          <a:ln w="9525">
            <a:solidFill>
              <a:srgbClr val="000000"/>
            </a:solidFill>
            <a:round/>
            <a:headEnd/>
            <a:tailEnd/>
          </a:ln>
        </xdr:spPr>
      </xdr:sp>
    </xdr:grpSp>
    <xdr:clientData/>
  </xdr:twoCellAnchor>
  <xdr:twoCellAnchor>
    <xdr:from>
      <xdr:col>4</xdr:col>
      <xdr:colOff>123825</xdr:colOff>
      <xdr:row>174</xdr:row>
      <xdr:rowOff>85725</xdr:rowOff>
    </xdr:from>
    <xdr:to>
      <xdr:col>4</xdr:col>
      <xdr:colOff>190500</xdr:colOff>
      <xdr:row>177</xdr:row>
      <xdr:rowOff>133350</xdr:rowOff>
    </xdr:to>
    <xdr:sp macro="" textlink="">
      <xdr:nvSpPr>
        <xdr:cNvPr id="315" name="AutoShape 711"/>
        <xdr:cNvSpPr>
          <a:spLocks/>
        </xdr:cNvSpPr>
      </xdr:nvSpPr>
      <xdr:spPr bwMode="auto">
        <a:xfrm>
          <a:off x="2562225" y="35890200"/>
          <a:ext cx="66675" cy="647700"/>
        </a:xfrm>
        <a:prstGeom prst="leftBracket">
          <a:avLst>
            <a:gd name="adj" fmla="val 73810"/>
          </a:avLst>
        </a:prstGeom>
        <a:noFill/>
        <a:ln w="12700">
          <a:solidFill>
            <a:srgbClr val="FFCC00"/>
          </a:solidFill>
          <a:round/>
          <a:headEnd/>
          <a:tailEnd/>
        </a:ln>
      </xdr:spPr>
    </xdr:sp>
    <xdr:clientData/>
  </xdr:twoCellAnchor>
  <xdr:twoCellAnchor>
    <xdr:from>
      <xdr:col>4</xdr:col>
      <xdr:colOff>601663</xdr:colOff>
      <xdr:row>174</xdr:row>
      <xdr:rowOff>85725</xdr:rowOff>
    </xdr:from>
    <xdr:to>
      <xdr:col>5</xdr:col>
      <xdr:colOff>58738</xdr:colOff>
      <xdr:row>177</xdr:row>
      <xdr:rowOff>133350</xdr:rowOff>
    </xdr:to>
    <xdr:sp macro="" textlink="">
      <xdr:nvSpPr>
        <xdr:cNvPr id="316" name="AutoShape 713"/>
        <xdr:cNvSpPr>
          <a:spLocks/>
        </xdr:cNvSpPr>
      </xdr:nvSpPr>
      <xdr:spPr bwMode="auto">
        <a:xfrm flipH="1">
          <a:off x="3040063" y="35890200"/>
          <a:ext cx="66675" cy="647700"/>
        </a:xfrm>
        <a:prstGeom prst="leftBracket">
          <a:avLst>
            <a:gd name="adj" fmla="val 73810"/>
          </a:avLst>
        </a:prstGeom>
        <a:noFill/>
        <a:ln w="12700">
          <a:solidFill>
            <a:srgbClr val="FFCC00"/>
          </a:solidFill>
          <a:round/>
          <a:headEnd/>
          <a:tailEnd/>
        </a:ln>
      </xdr:spPr>
    </xdr:sp>
    <xdr:clientData/>
  </xdr:twoCellAnchor>
  <xdr:twoCellAnchor>
    <xdr:from>
      <xdr:col>1</xdr:col>
      <xdr:colOff>266700</xdr:colOff>
      <xdr:row>179</xdr:row>
      <xdr:rowOff>123825</xdr:rowOff>
    </xdr:from>
    <xdr:to>
      <xdr:col>5</xdr:col>
      <xdr:colOff>348300</xdr:colOff>
      <xdr:row>183</xdr:row>
      <xdr:rowOff>151725</xdr:rowOff>
    </xdr:to>
    <xdr:grpSp>
      <xdr:nvGrpSpPr>
        <xdr:cNvPr id="317" name="Group 734"/>
        <xdr:cNvGrpSpPr>
          <a:grpSpLocks/>
        </xdr:cNvGrpSpPr>
      </xdr:nvGrpSpPr>
      <xdr:grpSpPr bwMode="auto">
        <a:xfrm>
          <a:off x="908050" y="36496625"/>
          <a:ext cx="2647000" cy="840700"/>
          <a:chOff x="90" y="3266"/>
          <a:chExt cx="264" cy="86"/>
        </a:xfrm>
      </xdr:grpSpPr>
      <xdr:pic>
        <xdr:nvPicPr>
          <xdr:cNvPr id="318" name="Picture 715"/>
          <xdr:cNvPicPr>
            <a:picLocks noChangeAspect="1" noChangeArrowheads="1"/>
          </xdr:cNvPicPr>
        </xdr:nvPicPr>
        <xdr:blipFill>
          <a:blip xmlns:r="http://schemas.openxmlformats.org/officeDocument/2006/relationships" r:embed="rId2"/>
          <a:srcRect/>
          <a:stretch>
            <a:fillRect/>
          </a:stretch>
        </xdr:blipFill>
        <xdr:spPr bwMode="auto">
          <a:xfrm>
            <a:off x="90" y="3279"/>
            <a:ext cx="85" cy="55"/>
          </a:xfrm>
          <a:prstGeom prst="rect">
            <a:avLst/>
          </a:prstGeom>
          <a:noFill/>
        </xdr:spPr>
      </xdr:pic>
      <xdr:pic>
        <xdr:nvPicPr>
          <xdr:cNvPr id="319" name="Picture 717"/>
          <xdr:cNvPicPr>
            <a:picLocks noChangeAspect="1" noChangeArrowheads="1"/>
          </xdr:cNvPicPr>
        </xdr:nvPicPr>
        <xdr:blipFill>
          <a:blip xmlns:r="http://schemas.openxmlformats.org/officeDocument/2006/relationships" r:embed="rId3"/>
          <a:srcRect/>
          <a:stretch>
            <a:fillRect/>
          </a:stretch>
        </xdr:blipFill>
        <xdr:spPr bwMode="auto">
          <a:xfrm>
            <a:off x="260" y="3266"/>
            <a:ext cx="94" cy="86"/>
          </a:xfrm>
          <a:prstGeom prst="rect">
            <a:avLst/>
          </a:prstGeom>
          <a:noFill/>
        </xdr:spPr>
      </xdr:pic>
      <xdr:pic>
        <xdr:nvPicPr>
          <xdr:cNvPr id="320" name="Picture 719"/>
          <xdr:cNvPicPr>
            <a:picLocks noChangeAspect="1" noChangeArrowheads="1"/>
          </xdr:cNvPicPr>
        </xdr:nvPicPr>
        <xdr:blipFill>
          <a:blip xmlns:r="http://schemas.openxmlformats.org/officeDocument/2006/relationships" r:embed="rId4"/>
          <a:srcRect/>
          <a:stretch>
            <a:fillRect/>
          </a:stretch>
        </xdr:blipFill>
        <xdr:spPr bwMode="auto">
          <a:xfrm>
            <a:off x="201" y="3294"/>
            <a:ext cx="31" cy="26"/>
          </a:xfrm>
          <a:prstGeom prst="rect">
            <a:avLst/>
          </a:prstGeom>
          <a:noFill/>
        </xdr:spPr>
      </xdr:pic>
      <xdr:sp macro="" textlink="">
        <xdr:nvSpPr>
          <xdr:cNvPr id="321" name="Line 720"/>
          <xdr:cNvSpPr>
            <a:spLocks noChangeShapeType="1"/>
          </xdr:cNvSpPr>
        </xdr:nvSpPr>
        <xdr:spPr bwMode="auto">
          <a:xfrm>
            <a:off x="243" y="3309"/>
            <a:ext cx="21" cy="0"/>
          </a:xfrm>
          <a:prstGeom prst="line">
            <a:avLst/>
          </a:prstGeom>
          <a:noFill/>
          <a:ln w="19050">
            <a:solidFill>
              <a:srgbClr val="FF0000"/>
            </a:solidFill>
            <a:round/>
            <a:headEnd/>
            <a:tailEnd type="triangle" w="med" len="med"/>
          </a:ln>
        </xdr:spPr>
      </xdr:sp>
      <xdr:grpSp>
        <xdr:nvGrpSpPr>
          <xdr:cNvPr id="322" name="Group 724"/>
          <xdr:cNvGrpSpPr>
            <a:grpSpLocks/>
          </xdr:cNvGrpSpPr>
        </xdr:nvGrpSpPr>
        <xdr:grpSpPr bwMode="auto">
          <a:xfrm>
            <a:off x="183" y="3301"/>
            <a:ext cx="14" cy="14"/>
            <a:chOff x="178" y="3365"/>
            <a:chExt cx="17" cy="17"/>
          </a:xfrm>
        </xdr:grpSpPr>
        <xdr:sp macro="" textlink="">
          <xdr:nvSpPr>
            <xdr:cNvPr id="329" name="Line 721"/>
            <xdr:cNvSpPr>
              <a:spLocks noChangeShapeType="1"/>
            </xdr:cNvSpPr>
          </xdr:nvSpPr>
          <xdr:spPr bwMode="auto">
            <a:xfrm>
              <a:off x="187" y="3365"/>
              <a:ext cx="0" cy="17"/>
            </a:xfrm>
            <a:prstGeom prst="line">
              <a:avLst/>
            </a:prstGeom>
            <a:noFill/>
            <a:ln w="19050">
              <a:solidFill>
                <a:srgbClr val="FF0000"/>
              </a:solidFill>
              <a:round/>
              <a:headEnd/>
              <a:tailEnd/>
            </a:ln>
          </xdr:spPr>
        </xdr:sp>
        <xdr:sp macro="" textlink="">
          <xdr:nvSpPr>
            <xdr:cNvPr id="330" name="Line 723"/>
            <xdr:cNvSpPr>
              <a:spLocks noChangeShapeType="1"/>
            </xdr:cNvSpPr>
          </xdr:nvSpPr>
          <xdr:spPr bwMode="auto">
            <a:xfrm rot="5400000">
              <a:off x="187" y="3365"/>
              <a:ext cx="0" cy="17"/>
            </a:xfrm>
            <a:prstGeom prst="line">
              <a:avLst/>
            </a:prstGeom>
            <a:noFill/>
            <a:ln w="19050">
              <a:solidFill>
                <a:srgbClr val="FF0000"/>
              </a:solidFill>
              <a:round/>
              <a:headEnd/>
              <a:tailEnd/>
            </a:ln>
          </xdr:spPr>
        </xdr:sp>
      </xdr:grpSp>
      <xdr:grpSp>
        <xdr:nvGrpSpPr>
          <xdr:cNvPr id="323" name="Group 728"/>
          <xdr:cNvGrpSpPr>
            <a:grpSpLocks/>
          </xdr:cNvGrpSpPr>
        </xdr:nvGrpSpPr>
        <xdr:grpSpPr bwMode="auto">
          <a:xfrm>
            <a:off x="226" y="3287"/>
            <a:ext cx="10" cy="10"/>
            <a:chOff x="178" y="3365"/>
            <a:chExt cx="17" cy="17"/>
          </a:xfrm>
        </xdr:grpSpPr>
        <xdr:sp macro="" textlink="">
          <xdr:nvSpPr>
            <xdr:cNvPr id="327" name="Line 729"/>
            <xdr:cNvSpPr>
              <a:spLocks noChangeShapeType="1"/>
            </xdr:cNvSpPr>
          </xdr:nvSpPr>
          <xdr:spPr bwMode="auto">
            <a:xfrm>
              <a:off x="187" y="3365"/>
              <a:ext cx="0" cy="17"/>
            </a:xfrm>
            <a:prstGeom prst="line">
              <a:avLst/>
            </a:prstGeom>
            <a:noFill/>
            <a:ln w="28575">
              <a:solidFill>
                <a:srgbClr val="FF6600"/>
              </a:solidFill>
              <a:round/>
              <a:headEnd/>
              <a:tailEnd/>
            </a:ln>
          </xdr:spPr>
        </xdr:sp>
        <xdr:sp macro="" textlink="">
          <xdr:nvSpPr>
            <xdr:cNvPr id="328" name="Line 730"/>
            <xdr:cNvSpPr>
              <a:spLocks noChangeShapeType="1"/>
            </xdr:cNvSpPr>
          </xdr:nvSpPr>
          <xdr:spPr bwMode="auto">
            <a:xfrm rot="5400000">
              <a:off x="187" y="3365"/>
              <a:ext cx="0" cy="17"/>
            </a:xfrm>
            <a:prstGeom prst="line">
              <a:avLst/>
            </a:prstGeom>
            <a:noFill/>
            <a:ln w="28575">
              <a:solidFill>
                <a:srgbClr val="FF6600"/>
              </a:solidFill>
              <a:round/>
              <a:headEnd/>
              <a:tailEnd/>
            </a:ln>
          </xdr:spPr>
        </xdr:sp>
      </xdr:grpSp>
      <xdr:grpSp>
        <xdr:nvGrpSpPr>
          <xdr:cNvPr id="324" name="Group 731"/>
          <xdr:cNvGrpSpPr>
            <a:grpSpLocks/>
          </xdr:cNvGrpSpPr>
        </xdr:nvGrpSpPr>
        <xdr:grpSpPr bwMode="auto">
          <a:xfrm>
            <a:off x="312" y="3284"/>
            <a:ext cx="10" cy="10"/>
            <a:chOff x="178" y="3365"/>
            <a:chExt cx="17" cy="17"/>
          </a:xfrm>
        </xdr:grpSpPr>
        <xdr:sp macro="" textlink="">
          <xdr:nvSpPr>
            <xdr:cNvPr id="325" name="Line 732"/>
            <xdr:cNvSpPr>
              <a:spLocks noChangeShapeType="1"/>
            </xdr:cNvSpPr>
          </xdr:nvSpPr>
          <xdr:spPr bwMode="auto">
            <a:xfrm>
              <a:off x="187" y="3365"/>
              <a:ext cx="0" cy="17"/>
            </a:xfrm>
            <a:prstGeom prst="line">
              <a:avLst/>
            </a:prstGeom>
            <a:noFill/>
            <a:ln w="28575">
              <a:solidFill>
                <a:srgbClr val="FF6600"/>
              </a:solidFill>
              <a:round/>
              <a:headEnd/>
              <a:tailEnd/>
            </a:ln>
          </xdr:spPr>
        </xdr:sp>
        <xdr:sp macro="" textlink="">
          <xdr:nvSpPr>
            <xdr:cNvPr id="326" name="Line 733"/>
            <xdr:cNvSpPr>
              <a:spLocks noChangeShapeType="1"/>
            </xdr:cNvSpPr>
          </xdr:nvSpPr>
          <xdr:spPr bwMode="auto">
            <a:xfrm rot="5400000">
              <a:off x="187" y="3365"/>
              <a:ext cx="0" cy="17"/>
            </a:xfrm>
            <a:prstGeom prst="line">
              <a:avLst/>
            </a:prstGeom>
            <a:noFill/>
            <a:ln w="28575">
              <a:solidFill>
                <a:srgbClr val="FF6600"/>
              </a:solidFill>
              <a:round/>
              <a:headEnd/>
              <a:tailEnd/>
            </a:ln>
          </xdr:spPr>
        </xdr:sp>
      </xdr:grpSp>
    </xdr:grpSp>
    <xdr:clientData/>
  </xdr:twoCellAnchor>
  <xdr:twoCellAnchor>
    <xdr:from>
      <xdr:col>2</xdr:col>
      <xdr:colOff>365051</xdr:colOff>
      <xdr:row>99</xdr:row>
      <xdr:rowOff>114736</xdr:rowOff>
    </xdr:from>
    <xdr:to>
      <xdr:col>4</xdr:col>
      <xdr:colOff>57150</xdr:colOff>
      <xdr:row>103</xdr:row>
      <xdr:rowOff>65075</xdr:rowOff>
    </xdr:to>
    <xdr:grpSp>
      <xdr:nvGrpSpPr>
        <xdr:cNvPr id="331" name="450 - Ομάδα"/>
        <xdr:cNvGrpSpPr/>
      </xdr:nvGrpSpPr>
      <xdr:grpSpPr>
        <a:xfrm>
          <a:off x="1647751" y="20231536"/>
          <a:ext cx="974799" cy="763139"/>
          <a:chOff x="1584251" y="18556791"/>
          <a:chExt cx="911299" cy="750372"/>
        </a:xfrm>
      </xdr:grpSpPr>
      <xdr:sp macro="" textlink="">
        <xdr:nvSpPr>
          <xdr:cNvPr id="332" name="Text Box 147"/>
          <xdr:cNvSpPr txBox="1">
            <a:spLocks noChangeArrowheads="1"/>
          </xdr:cNvSpPr>
        </xdr:nvSpPr>
        <xdr:spPr bwMode="auto">
          <a:xfrm>
            <a:off x="2266950" y="19030717"/>
            <a:ext cx="228600" cy="276446"/>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9</a:t>
            </a:r>
            <a:r>
              <a:rPr lang="en-US" sz="1100" b="1" i="0" strike="noStrike">
                <a:solidFill>
                  <a:srgbClr val="FF9900"/>
                </a:solidFill>
                <a:latin typeface="Arial"/>
                <a:cs typeface="Arial"/>
              </a:rPr>
              <a:t>F</a:t>
            </a:r>
          </a:p>
        </xdr:txBody>
      </xdr:sp>
      <xdr:grpSp>
        <xdr:nvGrpSpPr>
          <xdr:cNvPr id="333" name="449 - Ομάδα"/>
          <xdr:cNvGrpSpPr/>
        </xdr:nvGrpSpPr>
        <xdr:grpSpPr>
          <a:xfrm>
            <a:off x="1584251" y="18556791"/>
            <a:ext cx="753444" cy="747894"/>
            <a:chOff x="1584251" y="18556791"/>
            <a:chExt cx="753444" cy="747894"/>
          </a:xfrm>
        </xdr:grpSpPr>
        <xdr:grpSp>
          <xdr:nvGrpSpPr>
            <xdr:cNvPr id="334" name="448 - Ομάδα"/>
            <xdr:cNvGrpSpPr/>
          </xdr:nvGrpSpPr>
          <xdr:grpSpPr>
            <a:xfrm>
              <a:off x="1584251" y="18556791"/>
              <a:ext cx="753444" cy="747894"/>
              <a:chOff x="2517701" y="18556791"/>
              <a:chExt cx="753444" cy="747894"/>
            </a:xfrm>
          </xdr:grpSpPr>
          <xdr:sp macro="" textlink="">
            <xdr:nvSpPr>
              <xdr:cNvPr id="341" name="Oval 151"/>
              <xdr:cNvSpPr>
                <a:spLocks noChangeArrowheads="1"/>
              </xdr:cNvSpPr>
            </xdr:nvSpPr>
            <xdr:spPr bwMode="auto">
              <a:xfrm>
                <a:off x="2532099" y="18567836"/>
                <a:ext cx="717476" cy="722769"/>
              </a:xfrm>
              <a:prstGeom prst="ellipse">
                <a:avLst/>
              </a:prstGeom>
              <a:solidFill>
                <a:srgbClr val="000000"/>
              </a:solidFill>
              <a:ln w="9525">
                <a:solidFill>
                  <a:srgbClr val="FFCC00"/>
                </a:solidFill>
                <a:round/>
                <a:headEnd/>
                <a:tailEnd/>
              </a:ln>
            </xdr:spPr>
          </xdr:sp>
          <xdr:grpSp>
            <xdr:nvGrpSpPr>
              <xdr:cNvPr id="342" name="425 - Ομάδα"/>
              <xdr:cNvGrpSpPr/>
            </xdr:nvGrpSpPr>
            <xdr:grpSpPr>
              <a:xfrm>
                <a:off x="2847975" y="19272686"/>
                <a:ext cx="86694" cy="31999"/>
                <a:chOff x="1847850" y="18567836"/>
                <a:chExt cx="86694" cy="31999"/>
              </a:xfrm>
            </xdr:grpSpPr>
            <xdr:sp macro="" textlink="">
              <xdr:nvSpPr>
                <xdr:cNvPr id="350" name="Oval 167"/>
                <xdr:cNvSpPr>
                  <a:spLocks noChangeArrowheads="1"/>
                </xdr:cNvSpPr>
              </xdr:nvSpPr>
              <xdr:spPr bwMode="auto">
                <a:xfrm rot="5400000">
                  <a:off x="1851385" y="18564301"/>
                  <a:ext cx="31999" cy="39069"/>
                </a:xfrm>
                <a:prstGeom prst="ellipse">
                  <a:avLst/>
                </a:prstGeom>
                <a:solidFill>
                  <a:srgbClr val="00FF00"/>
                </a:solidFill>
                <a:ln w="9525">
                  <a:solidFill>
                    <a:srgbClr val="000000"/>
                  </a:solidFill>
                  <a:round/>
                  <a:headEnd/>
                  <a:tailEnd/>
                </a:ln>
              </xdr:spPr>
            </xdr:sp>
            <xdr:sp macro="" textlink="">
              <xdr:nvSpPr>
                <xdr:cNvPr id="351" name="Oval 167"/>
                <xdr:cNvSpPr>
                  <a:spLocks noChangeArrowheads="1"/>
                </xdr:cNvSpPr>
              </xdr:nvSpPr>
              <xdr:spPr bwMode="auto">
                <a:xfrm rot="5400000">
                  <a:off x="1899010" y="18564301"/>
                  <a:ext cx="31999" cy="39069"/>
                </a:xfrm>
                <a:prstGeom prst="ellipse">
                  <a:avLst/>
                </a:prstGeom>
                <a:solidFill>
                  <a:srgbClr val="00FF00"/>
                </a:solidFill>
                <a:ln w="9525">
                  <a:solidFill>
                    <a:srgbClr val="000000"/>
                  </a:solidFill>
                  <a:round/>
                  <a:headEnd/>
                  <a:tailEnd/>
                </a:ln>
              </xdr:spPr>
            </xdr:sp>
          </xdr:grpSp>
          <xdr:grpSp>
            <xdr:nvGrpSpPr>
              <xdr:cNvPr id="343" name="431 - Ομάδα"/>
              <xdr:cNvGrpSpPr/>
            </xdr:nvGrpSpPr>
            <xdr:grpSpPr>
              <a:xfrm>
                <a:off x="2847975" y="18556791"/>
                <a:ext cx="86694" cy="31999"/>
                <a:chOff x="1847850" y="18575841"/>
                <a:chExt cx="86694" cy="31999"/>
              </a:xfrm>
            </xdr:grpSpPr>
            <xdr:sp macro="" textlink="">
              <xdr:nvSpPr>
                <xdr:cNvPr id="348" name="Oval 167"/>
                <xdr:cNvSpPr>
                  <a:spLocks noChangeArrowheads="1"/>
                </xdr:cNvSpPr>
              </xdr:nvSpPr>
              <xdr:spPr bwMode="auto">
                <a:xfrm rot="5400000">
                  <a:off x="1851385" y="18572306"/>
                  <a:ext cx="31999" cy="39069"/>
                </a:xfrm>
                <a:prstGeom prst="ellipse">
                  <a:avLst/>
                </a:prstGeom>
                <a:solidFill>
                  <a:srgbClr val="00FF00"/>
                </a:solidFill>
                <a:ln w="9525">
                  <a:solidFill>
                    <a:srgbClr val="000000"/>
                  </a:solidFill>
                  <a:round/>
                  <a:headEnd/>
                  <a:tailEnd/>
                </a:ln>
              </xdr:spPr>
            </xdr:sp>
            <xdr:sp macro="" textlink="">
              <xdr:nvSpPr>
                <xdr:cNvPr id="349" name="Oval 167"/>
                <xdr:cNvSpPr>
                  <a:spLocks noChangeArrowheads="1"/>
                </xdr:cNvSpPr>
              </xdr:nvSpPr>
              <xdr:spPr bwMode="auto">
                <a:xfrm rot="5400000">
                  <a:off x="1899010" y="18572306"/>
                  <a:ext cx="31999" cy="39069"/>
                </a:xfrm>
                <a:prstGeom prst="ellipse">
                  <a:avLst/>
                </a:prstGeom>
                <a:solidFill>
                  <a:srgbClr val="00FF00"/>
                </a:solidFill>
                <a:ln w="9525">
                  <a:solidFill>
                    <a:srgbClr val="000000"/>
                  </a:solidFill>
                  <a:round/>
                  <a:headEnd/>
                  <a:tailEnd/>
                </a:ln>
              </xdr:spPr>
            </xdr:sp>
          </xdr:grpSp>
          <xdr:grpSp>
            <xdr:nvGrpSpPr>
              <xdr:cNvPr id="344" name="442 - Ομάδα"/>
              <xdr:cNvGrpSpPr/>
            </xdr:nvGrpSpPr>
            <xdr:grpSpPr>
              <a:xfrm>
                <a:off x="2517701" y="18890878"/>
                <a:ext cx="39069" cy="79624"/>
                <a:chOff x="3584501" y="18490828"/>
                <a:chExt cx="39069" cy="79624"/>
              </a:xfrm>
            </xdr:grpSpPr>
            <xdr:sp macro="" textlink="">
              <xdr:nvSpPr>
                <xdr:cNvPr id="346" name="Oval 167"/>
                <xdr:cNvSpPr>
                  <a:spLocks noChangeArrowheads="1"/>
                </xdr:cNvSpPr>
              </xdr:nvSpPr>
              <xdr:spPr bwMode="auto">
                <a:xfrm rot="5400000">
                  <a:off x="3588036" y="18487293"/>
                  <a:ext cx="31999" cy="39069"/>
                </a:xfrm>
                <a:prstGeom prst="ellipse">
                  <a:avLst/>
                </a:prstGeom>
                <a:solidFill>
                  <a:srgbClr val="00FF00"/>
                </a:solidFill>
                <a:ln w="9525">
                  <a:solidFill>
                    <a:srgbClr val="000000"/>
                  </a:solidFill>
                  <a:round/>
                  <a:headEnd/>
                  <a:tailEnd/>
                </a:ln>
              </xdr:spPr>
            </xdr:sp>
            <xdr:sp macro="" textlink="">
              <xdr:nvSpPr>
                <xdr:cNvPr id="347" name="Oval 167"/>
                <xdr:cNvSpPr>
                  <a:spLocks noChangeArrowheads="1"/>
                </xdr:cNvSpPr>
              </xdr:nvSpPr>
              <xdr:spPr bwMode="auto">
                <a:xfrm rot="5400000">
                  <a:off x="3588036" y="18534918"/>
                  <a:ext cx="31999" cy="39069"/>
                </a:xfrm>
                <a:prstGeom prst="ellipse">
                  <a:avLst/>
                </a:prstGeom>
                <a:solidFill>
                  <a:srgbClr val="00FF00"/>
                </a:solidFill>
                <a:ln w="9525">
                  <a:solidFill>
                    <a:srgbClr val="000000"/>
                  </a:solidFill>
                  <a:round/>
                  <a:headEnd/>
                  <a:tailEnd/>
                </a:ln>
              </xdr:spPr>
            </xdr:sp>
          </xdr:grpSp>
          <xdr:sp macro="" textlink="">
            <xdr:nvSpPr>
              <xdr:cNvPr id="345" name="Oval 167"/>
              <xdr:cNvSpPr>
                <a:spLocks noChangeArrowheads="1"/>
              </xdr:cNvSpPr>
            </xdr:nvSpPr>
            <xdr:spPr bwMode="auto">
              <a:xfrm rot="5400000">
                <a:off x="3235611" y="18925443"/>
                <a:ext cx="31999" cy="39069"/>
              </a:xfrm>
              <a:prstGeom prst="ellipse">
                <a:avLst/>
              </a:prstGeom>
              <a:solidFill>
                <a:srgbClr val="00FF00"/>
              </a:solidFill>
              <a:ln w="9525">
                <a:solidFill>
                  <a:srgbClr val="000000"/>
                </a:solidFill>
                <a:round/>
                <a:headEnd/>
                <a:tailEnd/>
              </a:ln>
            </xdr:spPr>
          </xdr:sp>
        </xdr:grpSp>
        <xdr:grpSp>
          <xdr:nvGrpSpPr>
            <xdr:cNvPr id="335" name="434 - Ομάδα"/>
            <xdr:cNvGrpSpPr/>
          </xdr:nvGrpSpPr>
          <xdr:grpSpPr>
            <a:xfrm>
              <a:off x="1764347" y="18720236"/>
              <a:ext cx="385534" cy="402940"/>
              <a:chOff x="926147" y="18596411"/>
              <a:chExt cx="385534" cy="402940"/>
            </a:xfrm>
          </xdr:grpSpPr>
          <xdr:sp macro="" textlink="">
            <xdr:nvSpPr>
              <xdr:cNvPr id="336" name="Oval 157"/>
              <xdr:cNvSpPr>
                <a:spLocks noChangeArrowheads="1"/>
              </xdr:cNvSpPr>
            </xdr:nvSpPr>
            <xdr:spPr bwMode="auto">
              <a:xfrm>
                <a:off x="926147" y="18616579"/>
                <a:ext cx="385534" cy="382772"/>
              </a:xfrm>
              <a:prstGeom prst="ellipse">
                <a:avLst/>
              </a:prstGeom>
              <a:solidFill>
                <a:srgbClr val="000000"/>
              </a:solidFill>
              <a:ln w="9525">
                <a:solidFill>
                  <a:srgbClr val="FFCC00"/>
                </a:solidFill>
                <a:round/>
                <a:headEnd/>
                <a:tailEnd/>
              </a:ln>
            </xdr:spPr>
          </xdr:sp>
          <xdr:sp macro="" textlink="">
            <xdr:nvSpPr>
              <xdr:cNvPr id="337" name="Oval 161"/>
              <xdr:cNvSpPr>
                <a:spLocks noChangeArrowheads="1"/>
              </xdr:cNvSpPr>
            </xdr:nvSpPr>
            <xdr:spPr bwMode="auto">
              <a:xfrm>
                <a:off x="1084964" y="18769688"/>
                <a:ext cx="78747" cy="86124"/>
              </a:xfrm>
              <a:prstGeom prst="ellipse">
                <a:avLst/>
              </a:prstGeom>
              <a:solidFill>
                <a:srgbClr val="FF6600"/>
              </a:solidFill>
              <a:ln w="9525">
                <a:solidFill>
                  <a:srgbClr val="000000"/>
                </a:solidFill>
                <a:round/>
                <a:headEnd/>
                <a:tailEnd/>
              </a:ln>
            </xdr:spPr>
          </xdr:sp>
          <xdr:grpSp>
            <xdr:nvGrpSpPr>
              <xdr:cNvPr id="338" name="423 - Ομάδα"/>
              <xdr:cNvGrpSpPr/>
            </xdr:nvGrpSpPr>
            <xdr:grpSpPr>
              <a:xfrm>
                <a:off x="1085850" y="18596411"/>
                <a:ext cx="86694" cy="31999"/>
                <a:chOff x="1847850" y="18567836"/>
                <a:chExt cx="86694" cy="31999"/>
              </a:xfrm>
            </xdr:grpSpPr>
            <xdr:sp macro="" textlink="">
              <xdr:nvSpPr>
                <xdr:cNvPr id="339" name="Oval 167"/>
                <xdr:cNvSpPr>
                  <a:spLocks noChangeArrowheads="1"/>
                </xdr:cNvSpPr>
              </xdr:nvSpPr>
              <xdr:spPr bwMode="auto">
                <a:xfrm rot="5400000">
                  <a:off x="1851385" y="18564301"/>
                  <a:ext cx="31999" cy="39069"/>
                </a:xfrm>
                <a:prstGeom prst="ellipse">
                  <a:avLst/>
                </a:prstGeom>
                <a:solidFill>
                  <a:srgbClr val="00FF00"/>
                </a:solidFill>
                <a:ln w="9525">
                  <a:solidFill>
                    <a:srgbClr val="000000"/>
                  </a:solidFill>
                  <a:round/>
                  <a:headEnd/>
                  <a:tailEnd/>
                </a:ln>
              </xdr:spPr>
            </xdr:sp>
            <xdr:sp macro="" textlink="">
              <xdr:nvSpPr>
                <xdr:cNvPr id="340" name="Oval 167"/>
                <xdr:cNvSpPr>
                  <a:spLocks noChangeArrowheads="1"/>
                </xdr:cNvSpPr>
              </xdr:nvSpPr>
              <xdr:spPr bwMode="auto">
                <a:xfrm rot="5400000">
                  <a:off x="1899010" y="18564301"/>
                  <a:ext cx="31999" cy="39069"/>
                </a:xfrm>
                <a:prstGeom prst="ellipse">
                  <a:avLst/>
                </a:prstGeom>
                <a:solidFill>
                  <a:srgbClr val="00FF00"/>
                </a:solidFill>
                <a:ln w="9525">
                  <a:solidFill>
                    <a:srgbClr val="000000"/>
                  </a:solidFill>
                  <a:round/>
                  <a:headEnd/>
                  <a:tailEnd/>
                </a:ln>
              </xdr:spPr>
            </xdr:sp>
          </xdr:grpSp>
        </xdr:grpSp>
      </xdr:grpSp>
    </xdr:grpSp>
    <xdr:clientData/>
  </xdr:twoCellAnchor>
  <xdr:twoCellAnchor>
    <xdr:from>
      <xdr:col>2</xdr:col>
      <xdr:colOff>304800</xdr:colOff>
      <xdr:row>89</xdr:row>
      <xdr:rowOff>152586</xdr:rowOff>
    </xdr:from>
    <xdr:to>
      <xdr:col>4</xdr:col>
      <xdr:colOff>57150</xdr:colOff>
      <xdr:row>94</xdr:row>
      <xdr:rowOff>15888</xdr:rowOff>
    </xdr:to>
    <xdr:grpSp>
      <xdr:nvGrpSpPr>
        <xdr:cNvPr id="352" name="455 - Ομάδα"/>
        <xdr:cNvGrpSpPr/>
      </xdr:nvGrpSpPr>
      <xdr:grpSpPr>
        <a:xfrm>
          <a:off x="1587500" y="18237386"/>
          <a:ext cx="1035050" cy="879302"/>
          <a:chOff x="1447800" y="16835561"/>
          <a:chExt cx="971550" cy="861898"/>
        </a:xfrm>
      </xdr:grpSpPr>
      <xdr:sp macro="" textlink="">
        <xdr:nvSpPr>
          <xdr:cNvPr id="353" name="Text Box 137"/>
          <xdr:cNvSpPr txBox="1">
            <a:spLocks noChangeArrowheads="1"/>
          </xdr:cNvSpPr>
        </xdr:nvSpPr>
        <xdr:spPr bwMode="auto">
          <a:xfrm>
            <a:off x="2190750" y="17428037"/>
            <a:ext cx="228600" cy="269422"/>
          </a:xfrm>
          <a:prstGeom prst="rect">
            <a:avLst/>
          </a:prstGeom>
          <a:solidFill>
            <a:srgbClr val="000000"/>
          </a:solidFill>
          <a:ln w="9525">
            <a:solidFill>
              <a:srgbClr val="000000"/>
            </a:solidFill>
            <a:miter lim="800000"/>
            <a:headEnd/>
            <a:tailEnd/>
          </a:ln>
        </xdr:spPr>
        <xdr:txBody>
          <a:bodyPr vertOverflow="clip" wrap="square" lIns="27432" tIns="32004" rIns="0" bIns="0" anchor="t" upright="1"/>
          <a:lstStyle/>
          <a:p>
            <a:pPr algn="l" rtl="1">
              <a:defRPr sz="1000"/>
            </a:pPr>
            <a:r>
              <a:rPr lang="en-US" sz="1100" b="1" i="0" strike="noStrike" baseline="-25000">
                <a:solidFill>
                  <a:srgbClr val="FF9900"/>
                </a:solidFill>
                <a:latin typeface="Arial"/>
                <a:cs typeface="Arial"/>
              </a:rPr>
              <a:t>7</a:t>
            </a:r>
            <a:r>
              <a:rPr lang="en-US" sz="1100" b="1" i="0" strike="noStrike">
                <a:solidFill>
                  <a:srgbClr val="FF9900"/>
                </a:solidFill>
                <a:latin typeface="Arial"/>
                <a:cs typeface="Arial"/>
              </a:rPr>
              <a:t>N</a:t>
            </a:r>
          </a:p>
        </xdr:txBody>
      </xdr:sp>
      <xdr:grpSp>
        <xdr:nvGrpSpPr>
          <xdr:cNvPr id="354" name="454 - Ομάδα"/>
          <xdr:cNvGrpSpPr/>
        </xdr:nvGrpSpPr>
        <xdr:grpSpPr>
          <a:xfrm>
            <a:off x="1447800" y="16835561"/>
            <a:ext cx="819150" cy="818617"/>
            <a:chOff x="1447800" y="16835561"/>
            <a:chExt cx="819150" cy="818617"/>
          </a:xfrm>
        </xdr:grpSpPr>
        <xdr:grpSp>
          <xdr:nvGrpSpPr>
            <xdr:cNvPr id="355" name="452 - Ομάδα"/>
            <xdr:cNvGrpSpPr/>
          </xdr:nvGrpSpPr>
          <xdr:grpSpPr>
            <a:xfrm>
              <a:off x="1447800" y="16835561"/>
              <a:ext cx="819150" cy="818617"/>
              <a:chOff x="1447800" y="16835561"/>
              <a:chExt cx="819150" cy="818617"/>
            </a:xfrm>
          </xdr:grpSpPr>
          <xdr:sp macro="" textlink="">
            <xdr:nvSpPr>
              <xdr:cNvPr id="363" name="Oval 116"/>
              <xdr:cNvSpPr>
                <a:spLocks noChangeArrowheads="1"/>
              </xdr:cNvSpPr>
            </xdr:nvSpPr>
            <xdr:spPr bwMode="auto">
              <a:xfrm>
                <a:off x="1466850" y="16853304"/>
                <a:ext cx="782120" cy="779645"/>
              </a:xfrm>
              <a:prstGeom prst="ellipse">
                <a:avLst/>
              </a:prstGeom>
              <a:solidFill>
                <a:srgbClr val="000000"/>
              </a:solidFill>
              <a:ln w="9525">
                <a:solidFill>
                  <a:srgbClr val="FFCC00"/>
                </a:solidFill>
                <a:round/>
                <a:headEnd/>
                <a:tailEnd/>
              </a:ln>
            </xdr:spPr>
          </xdr:sp>
          <xdr:sp macro="" textlink="">
            <xdr:nvSpPr>
              <xdr:cNvPr id="364" name="Oval 136"/>
              <xdr:cNvSpPr>
                <a:spLocks noChangeArrowheads="1"/>
              </xdr:cNvSpPr>
            </xdr:nvSpPr>
            <xdr:spPr bwMode="auto">
              <a:xfrm>
                <a:off x="2230990" y="17155416"/>
                <a:ext cx="35960" cy="38982"/>
              </a:xfrm>
              <a:prstGeom prst="ellipse">
                <a:avLst/>
              </a:prstGeom>
              <a:solidFill>
                <a:srgbClr val="00FF00"/>
              </a:solidFill>
              <a:ln w="9525">
                <a:solidFill>
                  <a:srgbClr val="000000"/>
                </a:solidFill>
                <a:round/>
                <a:headEnd/>
                <a:tailEnd/>
              </a:ln>
            </xdr:spPr>
          </xdr:sp>
          <xdr:sp macro="" textlink="">
            <xdr:nvSpPr>
              <xdr:cNvPr id="365" name="Oval 138"/>
              <xdr:cNvSpPr>
                <a:spLocks noChangeArrowheads="1"/>
              </xdr:cNvSpPr>
            </xdr:nvSpPr>
            <xdr:spPr bwMode="auto">
              <a:xfrm>
                <a:off x="1826446" y="17615196"/>
                <a:ext cx="35960" cy="38982"/>
              </a:xfrm>
              <a:prstGeom prst="ellipse">
                <a:avLst/>
              </a:prstGeom>
              <a:solidFill>
                <a:srgbClr val="00FF00"/>
              </a:solidFill>
              <a:ln w="9525">
                <a:solidFill>
                  <a:srgbClr val="000000"/>
                </a:solidFill>
                <a:round/>
                <a:headEnd/>
                <a:tailEnd/>
              </a:ln>
            </xdr:spPr>
          </xdr:sp>
          <xdr:sp macro="" textlink="">
            <xdr:nvSpPr>
              <xdr:cNvPr id="366" name="Oval 139"/>
              <xdr:cNvSpPr>
                <a:spLocks noChangeArrowheads="1"/>
              </xdr:cNvSpPr>
            </xdr:nvSpPr>
            <xdr:spPr bwMode="auto">
              <a:xfrm>
                <a:off x="1871395" y="16835561"/>
                <a:ext cx="35960" cy="38982"/>
              </a:xfrm>
              <a:prstGeom prst="ellipse">
                <a:avLst/>
              </a:prstGeom>
              <a:solidFill>
                <a:srgbClr val="00FF00"/>
              </a:solidFill>
              <a:ln w="9525">
                <a:solidFill>
                  <a:srgbClr val="000000"/>
                </a:solidFill>
                <a:round/>
                <a:headEnd/>
                <a:tailEnd/>
              </a:ln>
            </xdr:spPr>
          </xdr:sp>
          <xdr:grpSp>
            <xdr:nvGrpSpPr>
              <xdr:cNvPr id="367" name="Group 123"/>
              <xdr:cNvGrpSpPr>
                <a:grpSpLocks/>
              </xdr:cNvGrpSpPr>
            </xdr:nvGrpSpPr>
            <xdr:grpSpPr bwMode="auto">
              <a:xfrm>
                <a:off x="1447800" y="17175154"/>
                <a:ext cx="38100" cy="93261"/>
                <a:chOff x="39" y="1002"/>
                <a:chExt cx="4" cy="10"/>
              </a:xfrm>
            </xdr:grpSpPr>
            <xdr:sp macro="" textlink="">
              <xdr:nvSpPr>
                <xdr:cNvPr id="368" name="Oval 124"/>
                <xdr:cNvSpPr>
                  <a:spLocks noChangeArrowheads="1"/>
                </xdr:cNvSpPr>
              </xdr:nvSpPr>
              <xdr:spPr bwMode="auto">
                <a:xfrm>
                  <a:off x="39" y="1008"/>
                  <a:ext cx="4" cy="4"/>
                </a:xfrm>
                <a:prstGeom prst="ellipse">
                  <a:avLst/>
                </a:prstGeom>
                <a:solidFill>
                  <a:srgbClr val="00FF00"/>
                </a:solidFill>
                <a:ln w="9525">
                  <a:solidFill>
                    <a:srgbClr val="000000"/>
                  </a:solidFill>
                  <a:round/>
                  <a:headEnd/>
                  <a:tailEnd/>
                </a:ln>
              </xdr:spPr>
            </xdr:sp>
            <xdr:sp macro="" textlink="">
              <xdr:nvSpPr>
                <xdr:cNvPr id="369" name="Oval 125"/>
                <xdr:cNvSpPr>
                  <a:spLocks noChangeArrowheads="1"/>
                </xdr:cNvSpPr>
              </xdr:nvSpPr>
              <xdr:spPr bwMode="auto">
                <a:xfrm>
                  <a:off x="39" y="1002"/>
                  <a:ext cx="4" cy="4"/>
                </a:xfrm>
                <a:prstGeom prst="ellipse">
                  <a:avLst/>
                </a:prstGeom>
                <a:solidFill>
                  <a:srgbClr val="00FF00"/>
                </a:solidFill>
                <a:ln w="9525">
                  <a:solidFill>
                    <a:srgbClr val="000000"/>
                  </a:solidFill>
                  <a:round/>
                  <a:headEnd/>
                  <a:tailEnd/>
                </a:ln>
              </xdr:spPr>
            </xdr:sp>
          </xdr:grpSp>
        </xdr:grpSp>
        <xdr:grpSp>
          <xdr:nvGrpSpPr>
            <xdr:cNvPr id="356" name="453 - Ομάδα"/>
            <xdr:cNvGrpSpPr/>
          </xdr:nvGrpSpPr>
          <xdr:grpSpPr>
            <a:xfrm>
              <a:off x="1638300" y="17030917"/>
              <a:ext cx="428625" cy="428400"/>
              <a:chOff x="647700" y="17040442"/>
              <a:chExt cx="428625" cy="428400"/>
            </a:xfrm>
          </xdr:grpSpPr>
          <xdr:grpSp>
            <xdr:nvGrpSpPr>
              <xdr:cNvPr id="357" name="Group 130"/>
              <xdr:cNvGrpSpPr>
                <a:grpSpLocks/>
              </xdr:cNvGrpSpPr>
            </xdr:nvGrpSpPr>
            <xdr:grpSpPr bwMode="auto">
              <a:xfrm>
                <a:off x="647700" y="17040442"/>
                <a:ext cx="428625" cy="428400"/>
                <a:chOff x="60" y="993"/>
                <a:chExt cx="48" cy="44"/>
              </a:xfrm>
            </xdr:grpSpPr>
            <xdr:sp macro="" textlink="">
              <xdr:nvSpPr>
                <xdr:cNvPr id="359" name="Oval 131"/>
                <xdr:cNvSpPr>
                  <a:spLocks noChangeArrowheads="1"/>
                </xdr:cNvSpPr>
              </xdr:nvSpPr>
              <xdr:spPr bwMode="auto">
                <a:xfrm>
                  <a:off x="61" y="993"/>
                  <a:ext cx="47" cy="44"/>
                </a:xfrm>
                <a:prstGeom prst="ellipse">
                  <a:avLst/>
                </a:prstGeom>
                <a:solidFill>
                  <a:srgbClr val="000000"/>
                </a:solidFill>
                <a:ln w="9525">
                  <a:solidFill>
                    <a:srgbClr val="FFCC00"/>
                  </a:solidFill>
                  <a:round/>
                  <a:headEnd/>
                  <a:tailEnd/>
                </a:ln>
              </xdr:spPr>
            </xdr:sp>
            <xdr:grpSp>
              <xdr:nvGrpSpPr>
                <xdr:cNvPr id="360" name="Group 132"/>
                <xdr:cNvGrpSpPr>
                  <a:grpSpLocks/>
                </xdr:cNvGrpSpPr>
              </xdr:nvGrpSpPr>
              <xdr:grpSpPr bwMode="auto">
                <a:xfrm>
                  <a:off x="60" y="1001"/>
                  <a:ext cx="6" cy="9"/>
                  <a:chOff x="60" y="1001"/>
                  <a:chExt cx="6" cy="9"/>
                </a:xfrm>
              </xdr:grpSpPr>
              <xdr:sp macro="" textlink="">
                <xdr:nvSpPr>
                  <xdr:cNvPr id="361" name="Oval 133"/>
                  <xdr:cNvSpPr>
                    <a:spLocks noChangeArrowheads="1"/>
                  </xdr:cNvSpPr>
                </xdr:nvSpPr>
                <xdr:spPr bwMode="auto">
                  <a:xfrm>
                    <a:off x="62" y="1001"/>
                    <a:ext cx="4" cy="4"/>
                  </a:xfrm>
                  <a:prstGeom prst="ellipse">
                    <a:avLst/>
                  </a:prstGeom>
                  <a:solidFill>
                    <a:srgbClr val="00FF00"/>
                  </a:solidFill>
                  <a:ln w="9525">
                    <a:solidFill>
                      <a:srgbClr val="000000"/>
                    </a:solidFill>
                    <a:round/>
                    <a:headEnd/>
                    <a:tailEnd/>
                  </a:ln>
                </xdr:spPr>
              </xdr:sp>
              <xdr:sp macro="" textlink="">
                <xdr:nvSpPr>
                  <xdr:cNvPr id="362" name="Oval 134"/>
                  <xdr:cNvSpPr>
                    <a:spLocks noChangeArrowheads="1"/>
                  </xdr:cNvSpPr>
                </xdr:nvSpPr>
                <xdr:spPr bwMode="auto">
                  <a:xfrm>
                    <a:off x="60" y="1006"/>
                    <a:ext cx="4" cy="4"/>
                  </a:xfrm>
                  <a:prstGeom prst="ellipse">
                    <a:avLst/>
                  </a:prstGeom>
                  <a:solidFill>
                    <a:srgbClr val="00FF00"/>
                  </a:solidFill>
                  <a:ln w="9525">
                    <a:solidFill>
                      <a:srgbClr val="000000"/>
                    </a:solidFill>
                    <a:round/>
                    <a:headEnd/>
                    <a:tailEnd/>
                  </a:ln>
                </xdr:spPr>
              </xdr:sp>
            </xdr:grpSp>
          </xdr:grpSp>
          <xdr:sp macro="" textlink="">
            <xdr:nvSpPr>
              <xdr:cNvPr id="358" name="Oval 135"/>
              <xdr:cNvSpPr>
                <a:spLocks noChangeArrowheads="1"/>
              </xdr:cNvSpPr>
            </xdr:nvSpPr>
            <xdr:spPr bwMode="auto">
              <a:xfrm>
                <a:off x="828675" y="17215766"/>
                <a:ext cx="85725" cy="93261"/>
              </a:xfrm>
              <a:prstGeom prst="ellipse">
                <a:avLst/>
              </a:prstGeom>
              <a:solidFill>
                <a:srgbClr val="FF6600"/>
              </a:solidFill>
              <a:ln w="9525">
                <a:solidFill>
                  <a:srgbClr val="000000"/>
                </a:solidFill>
                <a:round/>
                <a:headEnd/>
                <a:tailEnd/>
              </a:ln>
            </xdr:spPr>
          </xdr:sp>
        </xdr:grpSp>
      </xdr:grpSp>
    </xdr:grpSp>
    <xdr:clientData/>
  </xdr:twoCellAnchor>
  <xdr:twoCellAnchor>
    <xdr:from>
      <xdr:col>10</xdr:col>
      <xdr:colOff>501663</xdr:colOff>
      <xdr:row>160</xdr:row>
      <xdr:rowOff>57150</xdr:rowOff>
    </xdr:from>
    <xdr:to>
      <xdr:col>11</xdr:col>
      <xdr:colOff>151590</xdr:colOff>
      <xdr:row>161</xdr:row>
      <xdr:rowOff>127125</xdr:rowOff>
    </xdr:to>
    <xdr:grpSp>
      <xdr:nvGrpSpPr>
        <xdr:cNvPr id="370" name="Ομάδα 369"/>
        <xdr:cNvGrpSpPr/>
      </xdr:nvGrpSpPr>
      <xdr:grpSpPr>
        <a:xfrm>
          <a:off x="6915163" y="32569150"/>
          <a:ext cx="291277" cy="273175"/>
          <a:chOff x="6528607" y="32799338"/>
          <a:chExt cx="255161" cy="268412"/>
        </a:xfrm>
      </xdr:grpSpPr>
      <xdr:grpSp>
        <xdr:nvGrpSpPr>
          <xdr:cNvPr id="371" name="Group 396"/>
          <xdr:cNvGrpSpPr>
            <a:grpSpLocks/>
          </xdr:cNvGrpSpPr>
        </xdr:nvGrpSpPr>
        <xdr:grpSpPr bwMode="auto">
          <a:xfrm>
            <a:off x="6528607" y="32799338"/>
            <a:ext cx="177903" cy="268412"/>
            <a:chOff x="691" y="3040"/>
            <a:chExt cx="19" cy="29"/>
          </a:xfrm>
        </xdr:grpSpPr>
        <xdr:grpSp>
          <xdr:nvGrpSpPr>
            <xdr:cNvPr id="373" name="Group 277"/>
            <xdr:cNvGrpSpPr>
              <a:grpSpLocks/>
            </xdr:cNvGrpSpPr>
          </xdr:nvGrpSpPr>
          <xdr:grpSpPr bwMode="auto">
            <a:xfrm>
              <a:off x="699" y="3040"/>
              <a:ext cx="11" cy="5"/>
              <a:chOff x="321" y="2433"/>
              <a:chExt cx="18" cy="8"/>
            </a:xfrm>
          </xdr:grpSpPr>
          <xdr:sp macro="" textlink="">
            <xdr:nvSpPr>
              <xdr:cNvPr id="378" name="Oval 278"/>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379" name="Oval 279"/>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nvGrpSpPr>
            <xdr:cNvPr id="374" name="Group 284"/>
            <xdr:cNvGrpSpPr>
              <a:grpSpLocks/>
            </xdr:cNvGrpSpPr>
          </xdr:nvGrpSpPr>
          <xdr:grpSpPr bwMode="auto">
            <a:xfrm>
              <a:off x="699" y="3064"/>
              <a:ext cx="11" cy="5"/>
              <a:chOff x="321" y="2433"/>
              <a:chExt cx="18" cy="8"/>
            </a:xfrm>
          </xdr:grpSpPr>
          <xdr:sp macro="" textlink="">
            <xdr:nvSpPr>
              <xdr:cNvPr id="376" name="Oval 285"/>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377" name="Oval 286"/>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sp macro="" textlink="">
          <xdr:nvSpPr>
            <xdr:cNvPr id="375" name="Oval 321"/>
            <xdr:cNvSpPr>
              <a:spLocks noChangeArrowheads="1"/>
            </xdr:cNvSpPr>
          </xdr:nvSpPr>
          <xdr:spPr bwMode="auto">
            <a:xfrm>
              <a:off x="691" y="3052"/>
              <a:ext cx="5" cy="5"/>
            </a:xfrm>
            <a:prstGeom prst="ellipse">
              <a:avLst/>
            </a:prstGeom>
            <a:solidFill>
              <a:srgbClr val="00FF00"/>
            </a:solidFill>
            <a:ln w="9525">
              <a:solidFill>
                <a:srgbClr val="000000"/>
              </a:solidFill>
              <a:round/>
              <a:headEnd/>
              <a:tailEnd/>
            </a:ln>
          </xdr:spPr>
        </xdr:sp>
      </xdr:grpSp>
      <xdr:sp macro="" textlink="">
        <xdr:nvSpPr>
          <xdr:cNvPr id="372" name="Oval 321"/>
          <xdr:cNvSpPr>
            <a:spLocks noChangeArrowheads="1"/>
          </xdr:cNvSpPr>
        </xdr:nvSpPr>
        <xdr:spPr bwMode="auto">
          <a:xfrm>
            <a:off x="6736952" y="32918402"/>
            <a:ext cx="46816" cy="46278"/>
          </a:xfrm>
          <a:prstGeom prst="ellipse">
            <a:avLst/>
          </a:prstGeom>
          <a:solidFill>
            <a:srgbClr val="00FF00"/>
          </a:solidFill>
          <a:ln w="9525">
            <a:solidFill>
              <a:srgbClr val="000000"/>
            </a:solidFill>
            <a:round/>
            <a:headEnd/>
            <a:tailEnd/>
          </a:ln>
        </xdr:spPr>
      </xdr:sp>
    </xdr:grpSp>
    <xdr:clientData/>
  </xdr:twoCellAnchor>
  <xdr:twoCellAnchor>
    <xdr:from>
      <xdr:col>11</xdr:col>
      <xdr:colOff>471090</xdr:colOff>
      <xdr:row>183</xdr:row>
      <xdr:rowOff>66675</xdr:rowOff>
    </xdr:from>
    <xdr:to>
      <xdr:col>12</xdr:col>
      <xdr:colOff>347662</xdr:colOff>
      <xdr:row>184</xdr:row>
      <xdr:rowOff>133446</xdr:rowOff>
    </xdr:to>
    <xdr:grpSp>
      <xdr:nvGrpSpPr>
        <xdr:cNvPr id="380" name="Ομάδα 379"/>
        <xdr:cNvGrpSpPr/>
      </xdr:nvGrpSpPr>
      <xdr:grpSpPr>
        <a:xfrm>
          <a:off x="7525940" y="37252275"/>
          <a:ext cx="517922" cy="269971"/>
          <a:chOff x="7128668" y="37372925"/>
          <a:chExt cx="481807" cy="265209"/>
        </a:xfrm>
      </xdr:grpSpPr>
      <xdr:grpSp>
        <xdr:nvGrpSpPr>
          <xdr:cNvPr id="381" name="Group 427"/>
          <xdr:cNvGrpSpPr>
            <a:grpSpLocks/>
          </xdr:cNvGrpSpPr>
        </xdr:nvGrpSpPr>
        <xdr:grpSpPr bwMode="auto">
          <a:xfrm rot="1593904">
            <a:off x="7128668" y="37577395"/>
            <a:ext cx="103815" cy="51118"/>
            <a:chOff x="321" y="2433"/>
            <a:chExt cx="18" cy="8"/>
          </a:xfrm>
        </xdr:grpSpPr>
        <xdr:sp macro="" textlink="">
          <xdr:nvSpPr>
            <xdr:cNvPr id="398" name="Oval 428"/>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399" name="Oval 429"/>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nvGrpSpPr>
          <xdr:cNvPr id="382" name="Group 440"/>
          <xdr:cNvGrpSpPr>
            <a:grpSpLocks/>
          </xdr:cNvGrpSpPr>
        </xdr:nvGrpSpPr>
        <xdr:grpSpPr bwMode="auto">
          <a:xfrm rot="20006096" flipH="1">
            <a:off x="7128668" y="37372925"/>
            <a:ext cx="103815" cy="51118"/>
            <a:chOff x="321" y="2433"/>
            <a:chExt cx="18" cy="8"/>
          </a:xfrm>
        </xdr:grpSpPr>
        <xdr:sp macro="" textlink="">
          <xdr:nvSpPr>
            <xdr:cNvPr id="396" name="Oval 441"/>
            <xdr:cNvSpPr>
              <a:spLocks noChangeArrowheads="1"/>
            </xdr:cNvSpPr>
          </xdr:nvSpPr>
          <xdr:spPr bwMode="auto">
            <a:xfrm>
              <a:off x="321" y="2433"/>
              <a:ext cx="8" cy="8"/>
            </a:xfrm>
            <a:prstGeom prst="ellipse">
              <a:avLst/>
            </a:prstGeom>
            <a:solidFill>
              <a:srgbClr val="00FF00"/>
            </a:solidFill>
            <a:ln w="9525">
              <a:solidFill>
                <a:srgbClr val="000000"/>
              </a:solidFill>
              <a:round/>
              <a:headEnd/>
              <a:tailEnd/>
            </a:ln>
          </xdr:spPr>
        </xdr:sp>
        <xdr:sp macro="" textlink="">
          <xdr:nvSpPr>
            <xdr:cNvPr id="397" name="Oval 442"/>
            <xdr:cNvSpPr>
              <a:spLocks noChangeArrowheads="1"/>
            </xdr:cNvSpPr>
          </xdr:nvSpPr>
          <xdr:spPr bwMode="auto">
            <a:xfrm>
              <a:off x="331" y="2433"/>
              <a:ext cx="8" cy="8"/>
            </a:xfrm>
            <a:prstGeom prst="ellipse">
              <a:avLst/>
            </a:prstGeom>
            <a:solidFill>
              <a:srgbClr val="00FF00"/>
            </a:solidFill>
            <a:ln w="9525">
              <a:solidFill>
                <a:srgbClr val="000000"/>
              </a:solidFill>
              <a:round/>
              <a:headEnd/>
              <a:tailEnd/>
            </a:ln>
          </xdr:spPr>
        </xdr:sp>
      </xdr:grpSp>
      <xdr:grpSp>
        <xdr:nvGrpSpPr>
          <xdr:cNvPr id="383" name="Group 443"/>
          <xdr:cNvGrpSpPr>
            <a:grpSpLocks/>
          </xdr:cNvGrpSpPr>
        </xdr:nvGrpSpPr>
        <xdr:grpSpPr bwMode="auto">
          <a:xfrm rot="20006096" flipH="1">
            <a:off x="7506660" y="37587016"/>
            <a:ext cx="103815" cy="51118"/>
            <a:chOff x="321" y="2433"/>
            <a:chExt cx="18" cy="8"/>
          </a:xfrm>
        </xdr:grpSpPr>
        <xdr:sp macro="" textlink="">
          <xdr:nvSpPr>
            <xdr:cNvPr id="394" name="Oval 444"/>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395" name="Oval 445"/>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grpSp>
        <xdr:nvGrpSpPr>
          <xdr:cNvPr id="384" name="Group 446"/>
          <xdr:cNvGrpSpPr>
            <a:grpSpLocks/>
          </xdr:cNvGrpSpPr>
        </xdr:nvGrpSpPr>
        <xdr:grpSpPr bwMode="auto">
          <a:xfrm rot="1593904">
            <a:off x="7496738" y="37372925"/>
            <a:ext cx="103815" cy="51118"/>
            <a:chOff x="321" y="2433"/>
            <a:chExt cx="18" cy="8"/>
          </a:xfrm>
        </xdr:grpSpPr>
        <xdr:sp macro="" textlink="">
          <xdr:nvSpPr>
            <xdr:cNvPr id="392" name="Oval 447"/>
            <xdr:cNvSpPr>
              <a:spLocks noChangeArrowheads="1"/>
            </xdr:cNvSpPr>
          </xdr:nvSpPr>
          <xdr:spPr bwMode="auto">
            <a:xfrm>
              <a:off x="321" y="2433"/>
              <a:ext cx="8" cy="8"/>
            </a:xfrm>
            <a:prstGeom prst="ellipse">
              <a:avLst/>
            </a:prstGeom>
            <a:solidFill>
              <a:srgbClr val="FF9900"/>
            </a:solidFill>
            <a:ln w="9525">
              <a:solidFill>
                <a:srgbClr val="000000"/>
              </a:solidFill>
              <a:round/>
              <a:headEnd/>
              <a:tailEnd/>
            </a:ln>
          </xdr:spPr>
        </xdr:sp>
        <xdr:sp macro="" textlink="">
          <xdr:nvSpPr>
            <xdr:cNvPr id="393" name="Oval 448"/>
            <xdr:cNvSpPr>
              <a:spLocks noChangeArrowheads="1"/>
            </xdr:cNvSpPr>
          </xdr:nvSpPr>
          <xdr:spPr bwMode="auto">
            <a:xfrm>
              <a:off x="331" y="2433"/>
              <a:ext cx="8" cy="8"/>
            </a:xfrm>
            <a:prstGeom prst="ellipse">
              <a:avLst/>
            </a:prstGeom>
            <a:solidFill>
              <a:srgbClr val="FF9900"/>
            </a:solidFill>
            <a:ln w="9525">
              <a:solidFill>
                <a:srgbClr val="000000"/>
              </a:solidFill>
              <a:round/>
              <a:headEnd/>
              <a:tailEnd/>
            </a:ln>
          </xdr:spPr>
        </xdr:sp>
      </xdr:grpSp>
      <xdr:grpSp>
        <xdr:nvGrpSpPr>
          <xdr:cNvPr id="385" name="Ομάδα 384"/>
          <xdr:cNvGrpSpPr/>
        </xdr:nvGrpSpPr>
        <xdr:grpSpPr>
          <a:xfrm>
            <a:off x="7311555" y="37443818"/>
            <a:ext cx="110224" cy="123354"/>
            <a:chOff x="8065623" y="37433896"/>
            <a:chExt cx="110224" cy="123354"/>
          </a:xfrm>
        </xdr:grpSpPr>
        <xdr:grpSp>
          <xdr:nvGrpSpPr>
            <xdr:cNvPr id="386" name="Ομάδα 385"/>
            <xdr:cNvGrpSpPr/>
          </xdr:nvGrpSpPr>
          <xdr:grpSpPr>
            <a:xfrm>
              <a:off x="8065623" y="37489858"/>
              <a:ext cx="110224" cy="67392"/>
              <a:chOff x="8065623" y="37489858"/>
              <a:chExt cx="110224" cy="67392"/>
            </a:xfrm>
          </xdr:grpSpPr>
          <xdr:sp macro="" textlink="">
            <xdr:nvSpPr>
              <xdr:cNvPr id="390" name="Oval 435"/>
              <xdr:cNvSpPr>
                <a:spLocks noChangeArrowheads="1"/>
              </xdr:cNvSpPr>
            </xdr:nvSpPr>
            <xdr:spPr bwMode="auto">
              <a:xfrm>
                <a:off x="8128658" y="37506132"/>
                <a:ext cx="47189" cy="51118"/>
              </a:xfrm>
              <a:prstGeom prst="ellipse">
                <a:avLst/>
              </a:prstGeom>
              <a:solidFill>
                <a:srgbClr val="FF9900"/>
              </a:solidFill>
              <a:ln w="9525">
                <a:solidFill>
                  <a:srgbClr val="000000"/>
                </a:solidFill>
                <a:round/>
                <a:headEnd/>
                <a:tailEnd/>
              </a:ln>
            </xdr:spPr>
          </xdr:sp>
          <xdr:sp macro="" textlink="">
            <xdr:nvSpPr>
              <xdr:cNvPr id="391" name="Oval 435"/>
              <xdr:cNvSpPr>
                <a:spLocks noChangeArrowheads="1"/>
              </xdr:cNvSpPr>
            </xdr:nvSpPr>
            <xdr:spPr bwMode="auto">
              <a:xfrm>
                <a:off x="8065623" y="37489858"/>
                <a:ext cx="47189" cy="51118"/>
              </a:xfrm>
              <a:prstGeom prst="ellipse">
                <a:avLst/>
              </a:prstGeom>
              <a:solidFill>
                <a:srgbClr val="00FF00"/>
              </a:solidFill>
              <a:ln w="9525">
                <a:solidFill>
                  <a:srgbClr val="000000"/>
                </a:solidFill>
                <a:round/>
                <a:headEnd/>
                <a:tailEnd/>
              </a:ln>
            </xdr:spPr>
          </xdr:sp>
        </xdr:grpSp>
        <xdr:grpSp>
          <xdr:nvGrpSpPr>
            <xdr:cNvPr id="387" name="Ομάδα 386"/>
            <xdr:cNvGrpSpPr/>
          </xdr:nvGrpSpPr>
          <xdr:grpSpPr>
            <a:xfrm>
              <a:off x="8069195" y="37433896"/>
              <a:ext cx="103872" cy="61041"/>
              <a:chOff x="8684354" y="37443818"/>
              <a:chExt cx="103872" cy="61041"/>
            </a:xfrm>
          </xdr:grpSpPr>
          <xdr:sp macro="" textlink="">
            <xdr:nvSpPr>
              <xdr:cNvPr id="388" name="Oval 435"/>
              <xdr:cNvSpPr>
                <a:spLocks noChangeArrowheads="1"/>
              </xdr:cNvSpPr>
            </xdr:nvSpPr>
            <xdr:spPr bwMode="auto">
              <a:xfrm>
                <a:off x="8684354" y="37443818"/>
                <a:ext cx="47189" cy="51118"/>
              </a:xfrm>
              <a:prstGeom prst="ellipse">
                <a:avLst/>
              </a:prstGeom>
              <a:solidFill>
                <a:srgbClr val="00FF00"/>
              </a:solidFill>
              <a:ln w="9525">
                <a:solidFill>
                  <a:srgbClr val="000000"/>
                </a:solidFill>
                <a:round/>
                <a:headEnd/>
                <a:tailEnd/>
              </a:ln>
            </xdr:spPr>
          </xdr:sp>
          <xdr:sp macro="" textlink="">
            <xdr:nvSpPr>
              <xdr:cNvPr id="389" name="Oval 435"/>
              <xdr:cNvSpPr>
                <a:spLocks noChangeArrowheads="1"/>
              </xdr:cNvSpPr>
            </xdr:nvSpPr>
            <xdr:spPr bwMode="auto">
              <a:xfrm>
                <a:off x="8741037" y="37453741"/>
                <a:ext cx="47189" cy="51118"/>
              </a:xfrm>
              <a:prstGeom prst="ellipse">
                <a:avLst/>
              </a:prstGeom>
              <a:solidFill>
                <a:srgbClr val="FF9900"/>
              </a:solidFill>
              <a:ln w="9525">
                <a:solidFill>
                  <a:srgbClr val="000000"/>
                </a:solidFill>
                <a:round/>
                <a:headEnd/>
                <a:tailEnd/>
              </a:ln>
            </xdr:spPr>
          </xdr:sp>
        </xdr:grpSp>
      </xdr:grpSp>
    </xdr:grpSp>
    <xdr:clientData/>
  </xdr:twoCellAnchor>
  <xdr:twoCellAnchor>
    <xdr:from>
      <xdr:col>12</xdr:col>
      <xdr:colOff>10708</xdr:colOff>
      <xdr:row>193</xdr:row>
      <xdr:rowOff>102824</xdr:rowOff>
    </xdr:from>
    <xdr:to>
      <xdr:col>12</xdr:col>
      <xdr:colOff>132553</xdr:colOff>
      <xdr:row>194</xdr:row>
      <xdr:rowOff>120591</xdr:rowOff>
    </xdr:to>
    <xdr:grpSp>
      <xdr:nvGrpSpPr>
        <xdr:cNvPr id="400" name="Ομάδα 399"/>
        <xdr:cNvGrpSpPr/>
      </xdr:nvGrpSpPr>
      <xdr:grpSpPr>
        <a:xfrm>
          <a:off x="7706908" y="39320424"/>
          <a:ext cx="121845" cy="220967"/>
          <a:chOff x="8235152" y="39597950"/>
          <a:chExt cx="121845" cy="216547"/>
        </a:xfrm>
      </xdr:grpSpPr>
      <xdr:sp macro="" textlink="">
        <xdr:nvSpPr>
          <xdr:cNvPr id="401" name="Oval 507"/>
          <xdr:cNvSpPr>
            <a:spLocks noChangeArrowheads="1"/>
          </xdr:cNvSpPr>
        </xdr:nvSpPr>
        <xdr:spPr bwMode="auto">
          <a:xfrm flipH="1">
            <a:off x="8309372" y="39599936"/>
            <a:ext cx="47625" cy="47625"/>
          </a:xfrm>
          <a:prstGeom prst="ellipse">
            <a:avLst/>
          </a:prstGeom>
          <a:solidFill>
            <a:srgbClr val="FF9900"/>
          </a:solidFill>
          <a:ln w="9525">
            <a:solidFill>
              <a:srgbClr val="000000"/>
            </a:solidFill>
            <a:round/>
            <a:headEnd/>
            <a:tailEnd/>
          </a:ln>
        </xdr:spPr>
      </xdr:sp>
      <xdr:sp macro="" textlink="">
        <xdr:nvSpPr>
          <xdr:cNvPr id="402" name="Oval 507"/>
          <xdr:cNvSpPr>
            <a:spLocks noChangeArrowheads="1"/>
          </xdr:cNvSpPr>
        </xdr:nvSpPr>
        <xdr:spPr bwMode="auto">
          <a:xfrm flipH="1">
            <a:off x="8237934" y="39597950"/>
            <a:ext cx="47625" cy="47625"/>
          </a:xfrm>
          <a:prstGeom prst="ellipse">
            <a:avLst/>
          </a:prstGeom>
          <a:solidFill>
            <a:srgbClr val="00FF00"/>
          </a:solidFill>
          <a:ln w="9525">
            <a:solidFill>
              <a:srgbClr val="000000"/>
            </a:solidFill>
            <a:round/>
            <a:headEnd/>
            <a:tailEnd/>
          </a:ln>
        </xdr:spPr>
      </xdr:sp>
      <xdr:sp macro="" textlink="">
        <xdr:nvSpPr>
          <xdr:cNvPr id="403" name="Oval 507"/>
          <xdr:cNvSpPr>
            <a:spLocks noChangeArrowheads="1"/>
          </xdr:cNvSpPr>
        </xdr:nvSpPr>
        <xdr:spPr bwMode="auto">
          <a:xfrm flipH="1">
            <a:off x="8235152" y="39758794"/>
            <a:ext cx="47625" cy="47625"/>
          </a:xfrm>
          <a:prstGeom prst="ellipse">
            <a:avLst/>
          </a:prstGeom>
          <a:solidFill>
            <a:srgbClr val="00FF00"/>
          </a:solidFill>
          <a:ln w="9525">
            <a:solidFill>
              <a:srgbClr val="000000"/>
            </a:solidFill>
            <a:round/>
            <a:headEnd/>
            <a:tailEnd/>
          </a:ln>
        </xdr:spPr>
      </xdr:sp>
      <xdr:sp macro="" textlink="">
        <xdr:nvSpPr>
          <xdr:cNvPr id="404" name="Oval 507"/>
          <xdr:cNvSpPr>
            <a:spLocks noChangeArrowheads="1"/>
          </xdr:cNvSpPr>
        </xdr:nvSpPr>
        <xdr:spPr bwMode="auto">
          <a:xfrm flipH="1">
            <a:off x="8235157" y="39677577"/>
            <a:ext cx="47625" cy="47625"/>
          </a:xfrm>
          <a:prstGeom prst="ellipse">
            <a:avLst/>
          </a:prstGeom>
          <a:solidFill>
            <a:srgbClr val="00FF00"/>
          </a:solidFill>
          <a:ln w="9525">
            <a:solidFill>
              <a:srgbClr val="000000"/>
            </a:solidFill>
            <a:round/>
            <a:headEnd/>
            <a:tailEnd/>
          </a:ln>
        </xdr:spPr>
      </xdr:sp>
      <xdr:sp macro="" textlink="">
        <xdr:nvSpPr>
          <xdr:cNvPr id="405" name="Oval 507"/>
          <xdr:cNvSpPr>
            <a:spLocks noChangeArrowheads="1"/>
          </xdr:cNvSpPr>
        </xdr:nvSpPr>
        <xdr:spPr bwMode="auto">
          <a:xfrm flipH="1">
            <a:off x="8303020" y="39690280"/>
            <a:ext cx="47625" cy="47625"/>
          </a:xfrm>
          <a:prstGeom prst="ellipse">
            <a:avLst/>
          </a:prstGeom>
          <a:solidFill>
            <a:srgbClr val="FF9900"/>
          </a:solidFill>
          <a:ln w="9525">
            <a:solidFill>
              <a:srgbClr val="000000"/>
            </a:solidFill>
            <a:round/>
            <a:headEnd/>
            <a:tailEnd/>
          </a:ln>
        </xdr:spPr>
      </xdr:sp>
      <xdr:sp macro="" textlink="">
        <xdr:nvSpPr>
          <xdr:cNvPr id="406" name="Oval 507"/>
          <xdr:cNvSpPr>
            <a:spLocks noChangeArrowheads="1"/>
          </xdr:cNvSpPr>
        </xdr:nvSpPr>
        <xdr:spPr bwMode="auto">
          <a:xfrm flipH="1">
            <a:off x="8304611" y="39766872"/>
            <a:ext cx="47625" cy="47625"/>
          </a:xfrm>
          <a:prstGeom prst="ellipse">
            <a:avLst/>
          </a:prstGeom>
          <a:solidFill>
            <a:srgbClr val="FF9900"/>
          </a:solidFill>
          <a:ln w="9525">
            <a:solidFill>
              <a:srgbClr val="000000"/>
            </a:solidFill>
            <a:round/>
            <a:headEnd/>
            <a:tailEnd/>
          </a:ln>
        </xdr:spPr>
      </xdr:sp>
    </xdr:grpSp>
    <xdr:clientData/>
  </xdr:twoCellAnchor>
  <xdr:twoCellAnchor>
    <xdr:from>
      <xdr:col>2</xdr:col>
      <xdr:colOff>202801</xdr:colOff>
      <xdr:row>175</xdr:row>
      <xdr:rowOff>138907</xdr:rowOff>
    </xdr:from>
    <xdr:to>
      <xdr:col>2</xdr:col>
      <xdr:colOff>256801</xdr:colOff>
      <xdr:row>176</xdr:row>
      <xdr:rowOff>46889</xdr:rowOff>
    </xdr:to>
    <xdr:grpSp>
      <xdr:nvGrpSpPr>
        <xdr:cNvPr id="407" name="Ομάδα 406"/>
        <xdr:cNvGrpSpPr/>
      </xdr:nvGrpSpPr>
      <xdr:grpSpPr>
        <a:xfrm>
          <a:off x="1485501" y="35698907"/>
          <a:ext cx="54000" cy="111182"/>
          <a:chOff x="1438670" y="35857657"/>
          <a:chExt cx="54000" cy="106420"/>
        </a:xfrm>
      </xdr:grpSpPr>
      <xdr:sp macro="" textlink="">
        <xdr:nvSpPr>
          <xdr:cNvPr id="408" name="Oval 672"/>
          <xdr:cNvSpPr>
            <a:spLocks noChangeArrowheads="1"/>
          </xdr:cNvSpPr>
        </xdr:nvSpPr>
        <xdr:spPr bwMode="auto">
          <a:xfrm rot="10800000">
            <a:off x="1439466" y="35919685"/>
            <a:ext cx="47625" cy="44392"/>
          </a:xfrm>
          <a:prstGeom prst="ellipse">
            <a:avLst/>
          </a:prstGeom>
          <a:solidFill>
            <a:srgbClr val="00FF00"/>
          </a:solidFill>
          <a:ln w="9525">
            <a:solidFill>
              <a:srgbClr val="000000"/>
            </a:solidFill>
            <a:round/>
            <a:headEnd/>
            <a:tailEnd/>
          </a:ln>
        </xdr:spPr>
      </xdr:sp>
      <xdr:sp macro="" textlink="">
        <xdr:nvSpPr>
          <xdr:cNvPr id="409" name="Έλλειψη 408"/>
          <xdr:cNvSpPr/>
        </xdr:nvSpPr>
        <xdr:spPr bwMode="auto">
          <a:xfrm>
            <a:off x="1438670" y="35857657"/>
            <a:ext cx="54000" cy="54000"/>
          </a:xfrm>
          <a:prstGeom prst="ellipse">
            <a:avLst/>
          </a:prstGeom>
          <a:solidFill>
            <a:srgbClr val="00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grpSp>
    <xdr:clientData/>
  </xdr:twoCellAnchor>
  <xdr:twoCellAnchor>
    <xdr:from>
      <xdr:col>4</xdr:col>
      <xdr:colOff>463540</xdr:colOff>
      <xdr:row>175</xdr:row>
      <xdr:rowOff>136124</xdr:rowOff>
    </xdr:from>
    <xdr:to>
      <xdr:col>4</xdr:col>
      <xdr:colOff>520322</xdr:colOff>
      <xdr:row>176</xdr:row>
      <xdr:rowOff>53992</xdr:rowOff>
    </xdr:to>
    <xdr:grpSp>
      <xdr:nvGrpSpPr>
        <xdr:cNvPr id="410" name="Ομάδα 409"/>
        <xdr:cNvGrpSpPr/>
      </xdr:nvGrpSpPr>
      <xdr:grpSpPr>
        <a:xfrm>
          <a:off x="3028940" y="35696124"/>
          <a:ext cx="56782" cy="121068"/>
          <a:chOff x="3628624" y="36053314"/>
          <a:chExt cx="56782" cy="116306"/>
        </a:xfrm>
      </xdr:grpSpPr>
      <xdr:sp macro="" textlink="">
        <xdr:nvSpPr>
          <xdr:cNvPr id="411" name="Έλλειψη 410"/>
          <xdr:cNvSpPr/>
        </xdr:nvSpPr>
        <xdr:spPr bwMode="auto">
          <a:xfrm>
            <a:off x="3628624" y="36053314"/>
            <a:ext cx="54000" cy="54000"/>
          </a:xfrm>
          <a:prstGeom prst="ellipse">
            <a:avLst/>
          </a:prstGeom>
          <a:solidFill>
            <a:srgbClr val="00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sp macro="" textlink="">
        <xdr:nvSpPr>
          <xdr:cNvPr id="412" name="Έλλειψη 411"/>
          <xdr:cNvSpPr/>
        </xdr:nvSpPr>
        <xdr:spPr bwMode="auto">
          <a:xfrm>
            <a:off x="3631406" y="36115620"/>
            <a:ext cx="54000" cy="54000"/>
          </a:xfrm>
          <a:prstGeom prst="ellipse">
            <a:avLst/>
          </a:prstGeom>
          <a:solidFill>
            <a:srgbClr val="00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grpSp>
    <xdr:clientData/>
  </xdr:twoCellAnchor>
  <xdr:twoCellAnchor>
    <xdr:from>
      <xdr:col>2</xdr:col>
      <xdr:colOff>61908</xdr:colOff>
      <xdr:row>175</xdr:row>
      <xdr:rowOff>63100</xdr:rowOff>
    </xdr:from>
    <xdr:to>
      <xdr:col>2</xdr:col>
      <xdr:colOff>172658</xdr:colOff>
      <xdr:row>175</xdr:row>
      <xdr:rowOff>119882</xdr:rowOff>
    </xdr:to>
    <xdr:grpSp>
      <xdr:nvGrpSpPr>
        <xdr:cNvPr id="413" name="Ομάδα 412"/>
        <xdr:cNvGrpSpPr/>
      </xdr:nvGrpSpPr>
      <xdr:grpSpPr>
        <a:xfrm>
          <a:off x="1344608" y="35623100"/>
          <a:ext cx="110750" cy="56782"/>
          <a:chOff x="3631406" y="35854876"/>
          <a:chExt cx="110750" cy="56782"/>
        </a:xfrm>
      </xdr:grpSpPr>
      <xdr:sp macro="" textlink="">
        <xdr:nvSpPr>
          <xdr:cNvPr id="414" name="Έλλειψη 413"/>
          <xdr:cNvSpPr/>
        </xdr:nvSpPr>
        <xdr:spPr bwMode="auto">
          <a:xfrm>
            <a:off x="3631406" y="35857658"/>
            <a:ext cx="54000" cy="54000"/>
          </a:xfrm>
          <a:prstGeom prst="ellipse">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sp macro="" textlink="">
        <xdr:nvSpPr>
          <xdr:cNvPr id="415" name="Έλλειψη 414"/>
          <xdr:cNvSpPr/>
        </xdr:nvSpPr>
        <xdr:spPr bwMode="auto">
          <a:xfrm>
            <a:off x="3688156" y="35854876"/>
            <a:ext cx="54000" cy="54000"/>
          </a:xfrm>
          <a:prstGeom prst="ellipse">
            <a:avLst/>
          </a:prstGeom>
          <a:solidFill>
            <a:srgbClr val="00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grpSp>
    <xdr:clientData/>
  </xdr:twoCellAnchor>
  <xdr:twoCellAnchor>
    <xdr:from>
      <xdr:col>2</xdr:col>
      <xdr:colOff>42857</xdr:colOff>
      <xdr:row>176</xdr:row>
      <xdr:rowOff>66679</xdr:rowOff>
    </xdr:from>
    <xdr:to>
      <xdr:col>2</xdr:col>
      <xdr:colOff>157179</xdr:colOff>
      <xdr:row>176</xdr:row>
      <xdr:rowOff>121468</xdr:rowOff>
    </xdr:to>
    <xdr:grpSp>
      <xdr:nvGrpSpPr>
        <xdr:cNvPr id="416" name="Ομάδα 415"/>
        <xdr:cNvGrpSpPr/>
      </xdr:nvGrpSpPr>
      <xdr:grpSpPr>
        <a:xfrm>
          <a:off x="1325557" y="35829879"/>
          <a:ext cx="114322" cy="54789"/>
          <a:chOff x="3896518" y="36876836"/>
          <a:chExt cx="114322" cy="54789"/>
        </a:xfrm>
      </xdr:grpSpPr>
      <xdr:sp macro="" textlink="">
        <xdr:nvSpPr>
          <xdr:cNvPr id="417" name="Έλλειψη 416"/>
          <xdr:cNvSpPr/>
        </xdr:nvSpPr>
        <xdr:spPr bwMode="auto">
          <a:xfrm>
            <a:off x="3896518" y="36876836"/>
            <a:ext cx="54000" cy="54000"/>
          </a:xfrm>
          <a:prstGeom prst="ellipse">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sp macro="" textlink="">
        <xdr:nvSpPr>
          <xdr:cNvPr id="418" name="Έλλειψη 417"/>
          <xdr:cNvSpPr/>
        </xdr:nvSpPr>
        <xdr:spPr bwMode="auto">
          <a:xfrm>
            <a:off x="3956840" y="36877625"/>
            <a:ext cx="54000" cy="54000"/>
          </a:xfrm>
          <a:prstGeom prst="ellipse">
            <a:avLst/>
          </a:prstGeom>
          <a:solidFill>
            <a:srgbClr val="00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grpSp>
    <xdr:clientData/>
  </xdr:twoCellAnchor>
  <xdr:twoCellAnchor>
    <xdr:from>
      <xdr:col>4</xdr:col>
      <xdr:colOff>354408</xdr:colOff>
      <xdr:row>175</xdr:row>
      <xdr:rowOff>64688</xdr:rowOff>
    </xdr:from>
    <xdr:to>
      <xdr:col>4</xdr:col>
      <xdr:colOff>465949</xdr:colOff>
      <xdr:row>175</xdr:row>
      <xdr:rowOff>120674</xdr:rowOff>
    </xdr:to>
    <xdr:grpSp>
      <xdr:nvGrpSpPr>
        <xdr:cNvPr id="419" name="Ομάδα 418"/>
        <xdr:cNvGrpSpPr/>
      </xdr:nvGrpSpPr>
      <xdr:grpSpPr>
        <a:xfrm>
          <a:off x="2919808" y="35624688"/>
          <a:ext cx="111541" cy="55986"/>
          <a:chOff x="3747691" y="37053439"/>
          <a:chExt cx="111541" cy="55986"/>
        </a:xfrm>
      </xdr:grpSpPr>
      <xdr:sp macro="" textlink="">
        <xdr:nvSpPr>
          <xdr:cNvPr id="420" name="Έλλειψη 419"/>
          <xdr:cNvSpPr/>
        </xdr:nvSpPr>
        <xdr:spPr bwMode="auto">
          <a:xfrm>
            <a:off x="3805232" y="37053439"/>
            <a:ext cx="54000" cy="54000"/>
          </a:xfrm>
          <a:prstGeom prst="ellipse">
            <a:avLst/>
          </a:prstGeom>
          <a:solidFill>
            <a:srgbClr val="00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sp macro="" textlink="">
        <xdr:nvSpPr>
          <xdr:cNvPr id="421" name="Έλλειψη 420"/>
          <xdr:cNvSpPr/>
        </xdr:nvSpPr>
        <xdr:spPr bwMode="auto">
          <a:xfrm>
            <a:off x="3747691" y="37055425"/>
            <a:ext cx="54000" cy="54000"/>
          </a:xfrm>
          <a:prstGeom prst="ellipse">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grpSp>
    <xdr:clientData/>
  </xdr:twoCellAnchor>
  <xdr:twoCellAnchor>
    <xdr:from>
      <xdr:col>4</xdr:col>
      <xdr:colOff>344477</xdr:colOff>
      <xdr:row>176</xdr:row>
      <xdr:rowOff>66669</xdr:rowOff>
    </xdr:from>
    <xdr:to>
      <xdr:col>4</xdr:col>
      <xdr:colOff>459596</xdr:colOff>
      <xdr:row>176</xdr:row>
      <xdr:rowOff>122260</xdr:rowOff>
    </xdr:to>
    <xdr:grpSp>
      <xdr:nvGrpSpPr>
        <xdr:cNvPr id="422" name="Ομάδα 421"/>
        <xdr:cNvGrpSpPr/>
      </xdr:nvGrpSpPr>
      <xdr:grpSpPr>
        <a:xfrm>
          <a:off x="2909877" y="35829869"/>
          <a:ext cx="115119" cy="55591"/>
          <a:chOff x="3241669" y="35983857"/>
          <a:chExt cx="115119" cy="55591"/>
        </a:xfrm>
      </xdr:grpSpPr>
      <xdr:sp macro="" textlink="">
        <xdr:nvSpPr>
          <xdr:cNvPr id="423" name="Έλλειψη 422"/>
          <xdr:cNvSpPr/>
        </xdr:nvSpPr>
        <xdr:spPr bwMode="auto">
          <a:xfrm>
            <a:off x="3302788" y="35985448"/>
            <a:ext cx="54000" cy="54000"/>
          </a:xfrm>
          <a:prstGeom prst="ellipse">
            <a:avLst/>
          </a:prstGeom>
          <a:solidFill>
            <a:srgbClr val="00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sp macro="" textlink="">
        <xdr:nvSpPr>
          <xdr:cNvPr id="424" name="Έλλειψη 423"/>
          <xdr:cNvSpPr/>
        </xdr:nvSpPr>
        <xdr:spPr bwMode="auto">
          <a:xfrm>
            <a:off x="3241669" y="35983857"/>
            <a:ext cx="54000" cy="54000"/>
          </a:xfrm>
          <a:prstGeom prst="ellipse">
            <a:avLst/>
          </a:prstGeom>
          <a:solidFill>
            <a:srgbClr val="FF00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l-GR"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13</xdr:row>
      <xdr:rowOff>142875</xdr:rowOff>
    </xdr:from>
    <xdr:to>
      <xdr:col>2</xdr:col>
      <xdr:colOff>104775</xdr:colOff>
      <xdr:row>14</xdr:row>
      <xdr:rowOff>161925</xdr:rowOff>
    </xdr:to>
    <xdr:sp macro="" textlink="">
      <xdr:nvSpPr>
        <xdr:cNvPr id="2" name="Text Box 1"/>
        <xdr:cNvSpPr txBox="1">
          <a:spLocks noChangeArrowheads="1"/>
        </xdr:cNvSpPr>
      </xdr:nvSpPr>
      <xdr:spPr bwMode="auto">
        <a:xfrm>
          <a:off x="38100" y="3362325"/>
          <a:ext cx="1400175" cy="266700"/>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22</xdr:row>
      <xdr:rowOff>161925</xdr:rowOff>
    </xdr:from>
    <xdr:to>
      <xdr:col>2</xdr:col>
      <xdr:colOff>104775</xdr:colOff>
      <xdr:row>23</xdr:row>
      <xdr:rowOff>180975</xdr:rowOff>
    </xdr:to>
    <xdr:sp macro="" textlink="">
      <xdr:nvSpPr>
        <xdr:cNvPr id="2" name="Text Box 1"/>
        <xdr:cNvSpPr txBox="1">
          <a:spLocks noChangeArrowheads="1"/>
        </xdr:cNvSpPr>
      </xdr:nvSpPr>
      <xdr:spPr bwMode="auto">
        <a:xfrm>
          <a:off x="38100" y="5610225"/>
          <a:ext cx="1400175" cy="266700"/>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4</xdr:col>
      <xdr:colOff>148798</xdr:colOff>
      <xdr:row>15</xdr:row>
      <xdr:rowOff>180975</xdr:rowOff>
    </xdr:from>
    <xdr:to>
      <xdr:col>5</xdr:col>
      <xdr:colOff>339724</xdr:colOff>
      <xdr:row>19</xdr:row>
      <xdr:rowOff>158378</xdr:rowOff>
    </xdr:to>
    <xdr:grpSp>
      <xdr:nvGrpSpPr>
        <xdr:cNvPr id="3" name="Group 12"/>
        <xdr:cNvGrpSpPr>
          <a:grpSpLocks/>
        </xdr:cNvGrpSpPr>
      </xdr:nvGrpSpPr>
      <xdr:grpSpPr bwMode="auto">
        <a:xfrm>
          <a:off x="2828498" y="4168775"/>
          <a:ext cx="832276" cy="891803"/>
          <a:chOff x="297" y="345"/>
          <a:chExt cx="84" cy="77"/>
        </a:xfrm>
      </xdr:grpSpPr>
      <xdr:sp macro="" textlink="">
        <xdr:nvSpPr>
          <xdr:cNvPr id="4" name="Text Box 3"/>
          <xdr:cNvSpPr txBox="1">
            <a:spLocks noChangeArrowheads="1"/>
          </xdr:cNvSpPr>
        </xdr:nvSpPr>
        <xdr:spPr bwMode="auto">
          <a:xfrm>
            <a:off x="311" y="345"/>
            <a:ext cx="70" cy="77"/>
          </a:xfrm>
          <a:prstGeom prst="rect">
            <a:avLst/>
          </a:prstGeom>
          <a:solidFill>
            <a:srgbClr val="000000"/>
          </a:solidFill>
          <a:ln w="9525">
            <a:solidFill>
              <a:srgbClr val="000000"/>
            </a:solidFill>
            <a:miter lim="800000"/>
            <a:headEnd/>
            <a:tailEnd/>
          </a:ln>
        </xdr:spPr>
        <xdr:txBody>
          <a:bodyPr vertOverflow="clip" wrap="square" lIns="91440" tIns="73152" rIns="91440" bIns="73152" anchor="ctr" upright="1"/>
          <a:lstStyle/>
          <a:p>
            <a:pPr algn="ctr" rtl="1">
              <a:defRPr sz="1000"/>
            </a:pPr>
            <a:r>
              <a:rPr lang="el-GR" sz="4800" b="0" i="0" strike="noStrike">
                <a:solidFill>
                  <a:srgbClr val="FF6600"/>
                </a:solidFill>
                <a:latin typeface="Arial"/>
                <a:cs typeface="Arial"/>
              </a:rPr>
              <a:t>Φ</a:t>
            </a:r>
          </a:p>
        </xdr:txBody>
      </xdr:sp>
      <xdr:sp macro="" textlink="">
        <xdr:nvSpPr>
          <xdr:cNvPr id="5" name="Text Box 4"/>
          <xdr:cNvSpPr txBox="1">
            <a:spLocks noChangeArrowheads="1"/>
          </xdr:cNvSpPr>
        </xdr:nvSpPr>
        <xdr:spPr bwMode="auto">
          <a:xfrm>
            <a:off x="297" y="350"/>
            <a:ext cx="27" cy="29"/>
          </a:xfrm>
          <a:prstGeom prst="rect">
            <a:avLst/>
          </a:prstGeom>
          <a:solidFill>
            <a:srgbClr val="000000"/>
          </a:solidFill>
          <a:ln w="9525">
            <a:noFill/>
            <a:miter lim="800000"/>
            <a:headEnd/>
            <a:tailEnd/>
          </a:ln>
        </xdr:spPr>
        <xdr:txBody>
          <a:bodyPr vertOverflow="clip" wrap="square" lIns="45720" tIns="36576" rIns="0" bIns="0" anchor="t" upright="1"/>
          <a:lstStyle/>
          <a:p>
            <a:pPr algn="l" rtl="1">
              <a:defRPr sz="1000"/>
            </a:pPr>
            <a:r>
              <a:rPr lang="el-GR" sz="1800" b="1" i="0" strike="noStrike">
                <a:solidFill>
                  <a:srgbClr val="FFFF00"/>
                </a:solidFill>
                <a:latin typeface="Arial"/>
                <a:cs typeface="Arial"/>
              </a:rPr>
              <a:t>Α</a:t>
            </a:r>
          </a:p>
        </xdr:txBody>
      </xdr:sp>
      <xdr:sp macro="" textlink="">
        <xdr:nvSpPr>
          <xdr:cNvPr id="6" name="Text Box 5"/>
          <xdr:cNvSpPr txBox="1">
            <a:spLocks noChangeArrowheads="1"/>
          </xdr:cNvSpPr>
        </xdr:nvSpPr>
        <xdr:spPr bwMode="auto">
          <a:xfrm>
            <a:off x="299" y="389"/>
            <a:ext cx="25" cy="31"/>
          </a:xfrm>
          <a:prstGeom prst="rect">
            <a:avLst/>
          </a:prstGeom>
          <a:solidFill>
            <a:srgbClr val="000000"/>
          </a:solidFill>
          <a:ln w="9525">
            <a:noFill/>
            <a:miter lim="800000"/>
            <a:headEnd/>
            <a:tailEnd/>
          </a:ln>
        </xdr:spPr>
        <xdr:txBody>
          <a:bodyPr vertOverflow="clip" wrap="square" lIns="45720" tIns="36576" rIns="0" bIns="0" anchor="t" upright="1"/>
          <a:lstStyle/>
          <a:p>
            <a:pPr algn="l" rtl="1">
              <a:defRPr sz="1000"/>
            </a:pPr>
            <a:r>
              <a:rPr lang="el-GR" sz="1800" b="1" i="0" strike="noStrike">
                <a:solidFill>
                  <a:srgbClr val="FFFF00"/>
                </a:solidFill>
                <a:latin typeface="Arial"/>
                <a:cs typeface="Arial"/>
              </a:rPr>
              <a:t>Ζ</a:t>
            </a:r>
          </a:p>
        </xdr:txBody>
      </xdr:sp>
    </xdr:grpSp>
    <xdr:clientData/>
  </xdr:twoCellAnchor>
  <xdr:twoCellAnchor>
    <xdr:from>
      <xdr:col>1</xdr:col>
      <xdr:colOff>19050</xdr:colOff>
      <xdr:row>30</xdr:row>
      <xdr:rowOff>9525</xdr:rowOff>
    </xdr:from>
    <xdr:to>
      <xdr:col>4</xdr:col>
      <xdr:colOff>28575</xdr:colOff>
      <xdr:row>31</xdr:row>
      <xdr:rowOff>66675</xdr:rowOff>
    </xdr:to>
    <xdr:sp macro="" textlink="">
      <xdr:nvSpPr>
        <xdr:cNvPr id="7" name="Text Box 11"/>
        <xdr:cNvSpPr txBox="1">
          <a:spLocks noChangeArrowheads="1"/>
        </xdr:cNvSpPr>
      </xdr:nvSpPr>
      <xdr:spPr bwMode="auto">
        <a:xfrm>
          <a:off x="685800" y="7934325"/>
          <a:ext cx="1895475" cy="304800"/>
        </a:xfrm>
        <a:prstGeom prst="rect">
          <a:avLst/>
        </a:prstGeom>
        <a:solidFill>
          <a:srgbClr val="800000"/>
        </a:soli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ΑΣΚΗΣΕΙΣ - ΠΡΟΒΛΗΜΑΤΑ</a:t>
          </a:r>
        </a:p>
      </xdr:txBody>
    </xdr:sp>
    <xdr:clientData/>
  </xdr:twoCellAnchor>
  <mc:AlternateContent xmlns:mc="http://schemas.openxmlformats.org/markup-compatibility/2006">
    <mc:Choice xmlns:a14="http://schemas.microsoft.com/office/drawing/2010/main" Requires="a14">
      <xdr:twoCellAnchor editAs="oneCell">
        <xdr:from>
          <xdr:col>10</xdr:col>
          <xdr:colOff>374650</xdr:colOff>
          <xdr:row>14</xdr:row>
          <xdr:rowOff>57150</xdr:rowOff>
        </xdr:from>
        <xdr:to>
          <xdr:col>11</xdr:col>
          <xdr:colOff>165100</xdr:colOff>
          <xdr:row>15</xdr:row>
          <xdr:rowOff>146050</xdr:rowOff>
        </xdr:to>
        <xdr:sp macro="" textlink="">
          <xdr:nvSpPr>
            <xdr:cNvPr id="7169" name="Object 1" hidden="1">
              <a:extLst>
                <a:ext uri="{63B3BB69-23CF-44E3-9099-C40C66FF867C}">
                  <a14:compatExt spid="_x0000_s7169"/>
                </a:ext>
              </a:extLst>
            </xdr:cNvPr>
            <xdr:cNvSpPr/>
          </xdr:nvSpPr>
          <xdr:spPr bwMode="auto">
            <a:xfrm>
              <a:off x="0" y="0"/>
              <a:ext cx="0" cy="0"/>
            </a:xfrm>
            <a:prstGeom prst="rect">
              <a:avLst/>
            </a:prstGeom>
            <a:gradFill rotWithShape="1">
              <a:gsLst>
                <a:gs pos="0">
                  <a:srgbClr val="800000" mc:Ignorable="a14" a14:legacySpreadsheetColorIndex="16"/>
                </a:gs>
                <a:gs pos="100000">
                  <a:srgbClr val="BA7474" mc:Ignorable="a14" a14:legacySpreadsheetColorIndex="16">
                    <a:gamma/>
                    <a:tint val="54510"/>
                    <a:invGamma/>
                  </a:srgbClr>
                </a:gs>
              </a:gsLst>
              <a:lin ang="2700000" scaled="1"/>
            </a:gra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361950</xdr:colOff>
          <xdr:row>20</xdr:row>
          <xdr:rowOff>57150</xdr:rowOff>
        </xdr:from>
        <xdr:to>
          <xdr:col>11</xdr:col>
          <xdr:colOff>171450</xdr:colOff>
          <xdr:row>21</xdr:row>
          <xdr:rowOff>107950</xdr:rowOff>
        </xdr:to>
        <xdr:sp macro="" textlink="">
          <xdr:nvSpPr>
            <xdr:cNvPr id="7170" name="Object 2" hidden="1">
              <a:extLst>
                <a:ext uri="{63B3BB69-23CF-44E3-9099-C40C66FF867C}">
                  <a14:compatExt spid="_x0000_s7170"/>
                </a:ext>
              </a:extLst>
            </xdr:cNvPr>
            <xdr:cNvSpPr/>
          </xdr:nvSpPr>
          <xdr:spPr bwMode="auto">
            <a:xfrm>
              <a:off x="0" y="0"/>
              <a:ext cx="0" cy="0"/>
            </a:xfrm>
            <a:prstGeom prst="rect">
              <a:avLst/>
            </a:prstGeom>
            <a:gradFill rotWithShape="1">
              <a:gsLst>
                <a:gs pos="0">
                  <a:srgbClr val="993300" mc:Ignorable="a14" a14:legacySpreadsheetColorIndex="60"/>
                </a:gs>
                <a:gs pos="100000">
                  <a:srgbClr val="AF5E36" mc:Ignorable="a14" a14:legacySpreadsheetColorIndex="60">
                    <a:gamma/>
                    <a:tint val="78824"/>
                    <a:invGamma/>
                  </a:srgbClr>
                </a:gs>
              </a:gsLst>
              <a:lin ang="2700000" scaled="1"/>
            </a:gra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514349</xdr:colOff>
      <xdr:row>13</xdr:row>
      <xdr:rowOff>123825</xdr:rowOff>
    </xdr:from>
    <xdr:to>
      <xdr:col>2</xdr:col>
      <xdr:colOff>159149</xdr:colOff>
      <xdr:row>17</xdr:row>
      <xdr:rowOff>39687</xdr:rowOff>
    </xdr:to>
    <xdr:grpSp>
      <xdr:nvGrpSpPr>
        <xdr:cNvPr id="2" name="Group 20"/>
        <xdr:cNvGrpSpPr>
          <a:grpSpLocks/>
        </xdr:cNvGrpSpPr>
      </xdr:nvGrpSpPr>
      <xdr:grpSpPr bwMode="auto">
        <a:xfrm>
          <a:off x="514349" y="2479675"/>
          <a:ext cx="927500" cy="627062"/>
          <a:chOff x="54" y="272"/>
          <a:chExt cx="83" cy="87"/>
        </a:xfrm>
      </xdr:grpSpPr>
      <xdr:sp macro="" textlink="">
        <xdr:nvSpPr>
          <xdr:cNvPr id="3" name="Oval 2"/>
          <xdr:cNvSpPr>
            <a:spLocks noChangeArrowheads="1"/>
          </xdr:cNvSpPr>
        </xdr:nvSpPr>
        <xdr:spPr bwMode="auto">
          <a:xfrm>
            <a:off x="54" y="272"/>
            <a:ext cx="83" cy="87"/>
          </a:xfrm>
          <a:prstGeom prst="ellipse">
            <a:avLst/>
          </a:prstGeom>
          <a:solidFill>
            <a:srgbClr val="000000"/>
          </a:solidFill>
          <a:ln w="9525">
            <a:solidFill>
              <a:srgbClr val="FFFF99"/>
            </a:solidFill>
            <a:round/>
            <a:headEnd/>
            <a:tailEnd/>
          </a:ln>
        </xdr:spPr>
      </xdr:sp>
      <xdr:sp macro="" textlink="">
        <xdr:nvSpPr>
          <xdr:cNvPr id="4" name="Oval 3"/>
          <xdr:cNvSpPr>
            <a:spLocks noChangeAspect="1" noChangeArrowheads="1"/>
          </xdr:cNvSpPr>
        </xdr:nvSpPr>
        <xdr:spPr bwMode="auto">
          <a:xfrm>
            <a:off x="90" y="309"/>
            <a:ext cx="7" cy="10"/>
          </a:xfrm>
          <a:prstGeom prst="ellipse">
            <a:avLst/>
          </a:prstGeom>
          <a:gradFill rotWithShape="0">
            <a:gsLst>
              <a:gs pos="0">
                <a:srgbClr val="FF9900"/>
              </a:gs>
              <a:gs pos="100000">
                <a:srgbClr val="FF9900">
                  <a:gamma/>
                  <a:shade val="66667"/>
                  <a:invGamma/>
                </a:srgbClr>
              </a:gs>
            </a:gsLst>
            <a:lin ang="18900000" scaled="1"/>
          </a:gradFill>
          <a:ln w="9525" algn="ctr">
            <a:solidFill>
              <a:srgbClr val="000000"/>
            </a:solidFill>
            <a:round/>
            <a:headEnd/>
            <a:tailEnd/>
          </a:ln>
          <a:effectLst/>
        </xdr:spPr>
      </xdr:sp>
      <xdr:sp macro="" textlink="">
        <xdr:nvSpPr>
          <xdr:cNvPr id="5" name="Oval 4"/>
          <xdr:cNvSpPr>
            <a:spLocks noChangeArrowheads="1"/>
          </xdr:cNvSpPr>
        </xdr:nvSpPr>
        <xdr:spPr bwMode="auto">
          <a:xfrm>
            <a:off x="61" y="285"/>
            <a:ext cx="6" cy="5"/>
          </a:xfrm>
          <a:prstGeom prst="ellipse">
            <a:avLst/>
          </a:prstGeom>
          <a:solidFill>
            <a:srgbClr val="FF0000"/>
          </a:solidFill>
          <a:ln w="9525" algn="ctr">
            <a:solidFill>
              <a:srgbClr val="000000"/>
            </a:solidFill>
            <a:round/>
            <a:headEnd/>
            <a:tailEnd/>
          </a:ln>
          <a:effectLst/>
        </xdr:spPr>
      </xdr:sp>
    </xdr:grpSp>
    <xdr:clientData/>
  </xdr:twoCellAnchor>
  <xdr:twoCellAnchor>
    <xdr:from>
      <xdr:col>2</xdr:col>
      <xdr:colOff>514349</xdr:colOff>
      <xdr:row>13</xdr:row>
      <xdr:rowOff>123825</xdr:rowOff>
    </xdr:from>
    <xdr:to>
      <xdr:col>4</xdr:col>
      <xdr:colOff>159149</xdr:colOff>
      <xdr:row>17</xdr:row>
      <xdr:rowOff>39687</xdr:rowOff>
    </xdr:to>
    <xdr:grpSp>
      <xdr:nvGrpSpPr>
        <xdr:cNvPr id="6" name="Group 22"/>
        <xdr:cNvGrpSpPr>
          <a:grpSpLocks/>
        </xdr:cNvGrpSpPr>
      </xdr:nvGrpSpPr>
      <xdr:grpSpPr bwMode="auto">
        <a:xfrm>
          <a:off x="1797049" y="2479675"/>
          <a:ext cx="927500" cy="627062"/>
          <a:chOff x="182" y="272"/>
          <a:chExt cx="83" cy="87"/>
        </a:xfrm>
      </xdr:grpSpPr>
      <xdr:sp macro="" textlink="">
        <xdr:nvSpPr>
          <xdr:cNvPr id="7" name="Oval 6"/>
          <xdr:cNvSpPr>
            <a:spLocks noChangeArrowheads="1"/>
          </xdr:cNvSpPr>
        </xdr:nvSpPr>
        <xdr:spPr bwMode="auto">
          <a:xfrm>
            <a:off x="182" y="272"/>
            <a:ext cx="83" cy="87"/>
          </a:xfrm>
          <a:prstGeom prst="ellipse">
            <a:avLst/>
          </a:prstGeom>
          <a:solidFill>
            <a:srgbClr val="000000"/>
          </a:solidFill>
          <a:ln w="9525">
            <a:solidFill>
              <a:srgbClr val="FFFF99"/>
            </a:solidFill>
            <a:round/>
            <a:headEnd/>
            <a:tailEnd/>
          </a:ln>
        </xdr:spPr>
      </xdr:sp>
      <xdr:grpSp>
        <xdr:nvGrpSpPr>
          <xdr:cNvPr id="8" name="Group 21"/>
          <xdr:cNvGrpSpPr>
            <a:grpSpLocks/>
          </xdr:cNvGrpSpPr>
        </xdr:nvGrpSpPr>
        <xdr:grpSpPr bwMode="auto">
          <a:xfrm>
            <a:off x="217" y="310"/>
            <a:ext cx="13" cy="11"/>
            <a:chOff x="217" y="310"/>
            <a:chExt cx="13" cy="11"/>
          </a:xfrm>
        </xdr:grpSpPr>
        <xdr:sp macro="" textlink="">
          <xdr:nvSpPr>
            <xdr:cNvPr id="10" name="Oval 8"/>
            <xdr:cNvSpPr>
              <a:spLocks noChangeAspect="1" noChangeArrowheads="1"/>
            </xdr:cNvSpPr>
          </xdr:nvSpPr>
          <xdr:spPr bwMode="auto">
            <a:xfrm>
              <a:off x="223" y="310"/>
              <a:ext cx="7" cy="10"/>
            </a:xfrm>
            <a:prstGeom prst="ellipse">
              <a:avLst/>
            </a:prstGeom>
            <a:gradFill rotWithShape="0">
              <a:gsLst>
                <a:gs pos="0">
                  <a:srgbClr val="99CC00"/>
                </a:gs>
                <a:gs pos="100000">
                  <a:srgbClr val="99CC00">
                    <a:gamma/>
                    <a:shade val="72941"/>
                    <a:invGamma/>
                  </a:srgbClr>
                </a:gs>
              </a:gsLst>
              <a:lin ang="18900000" scaled="1"/>
            </a:gradFill>
            <a:ln w="9525">
              <a:solidFill>
                <a:srgbClr val="000000"/>
              </a:solidFill>
              <a:round/>
              <a:headEnd/>
              <a:tailEnd/>
            </a:ln>
          </xdr:spPr>
        </xdr:sp>
        <xdr:sp macro="" textlink="">
          <xdr:nvSpPr>
            <xdr:cNvPr id="11" name="Oval 9"/>
            <xdr:cNvSpPr>
              <a:spLocks noChangeAspect="1" noChangeArrowheads="1"/>
            </xdr:cNvSpPr>
          </xdr:nvSpPr>
          <xdr:spPr bwMode="auto">
            <a:xfrm>
              <a:off x="217" y="311"/>
              <a:ext cx="7" cy="10"/>
            </a:xfrm>
            <a:prstGeom prst="ellipse">
              <a:avLst/>
            </a:prstGeom>
            <a:gradFill rotWithShape="0">
              <a:gsLst>
                <a:gs pos="0">
                  <a:srgbClr val="FF9900"/>
                </a:gs>
                <a:gs pos="100000">
                  <a:srgbClr val="FF9900">
                    <a:gamma/>
                    <a:shade val="66667"/>
                    <a:invGamma/>
                  </a:srgbClr>
                </a:gs>
              </a:gsLst>
              <a:lin ang="18900000" scaled="1"/>
            </a:gradFill>
            <a:ln w="9525">
              <a:solidFill>
                <a:srgbClr val="000000"/>
              </a:solidFill>
              <a:round/>
              <a:headEnd/>
              <a:tailEnd/>
            </a:ln>
          </xdr:spPr>
        </xdr:sp>
      </xdr:grpSp>
      <xdr:sp macro="" textlink="">
        <xdr:nvSpPr>
          <xdr:cNvPr id="9" name="Oval 10"/>
          <xdr:cNvSpPr>
            <a:spLocks noChangeArrowheads="1"/>
          </xdr:cNvSpPr>
        </xdr:nvSpPr>
        <xdr:spPr bwMode="auto">
          <a:xfrm>
            <a:off x="189" y="285"/>
            <a:ext cx="6" cy="5"/>
          </a:xfrm>
          <a:prstGeom prst="ellipse">
            <a:avLst/>
          </a:prstGeom>
          <a:solidFill>
            <a:srgbClr val="FF0000"/>
          </a:solidFill>
          <a:ln w="9525">
            <a:solidFill>
              <a:srgbClr val="000000"/>
            </a:solidFill>
            <a:round/>
            <a:headEnd/>
            <a:tailEnd/>
          </a:ln>
        </xdr:spPr>
      </xdr:sp>
    </xdr:grpSp>
    <xdr:clientData/>
  </xdr:twoCellAnchor>
  <xdr:twoCellAnchor>
    <xdr:from>
      <xdr:col>4</xdr:col>
      <xdr:colOff>523874</xdr:colOff>
      <xdr:row>13</xdr:row>
      <xdr:rowOff>149225</xdr:rowOff>
    </xdr:from>
    <xdr:to>
      <xdr:col>6</xdr:col>
      <xdr:colOff>168674</xdr:colOff>
      <xdr:row>17</xdr:row>
      <xdr:rowOff>84931</xdr:rowOff>
    </xdr:to>
    <xdr:grpSp>
      <xdr:nvGrpSpPr>
        <xdr:cNvPr id="21" name="Ομάδα 20"/>
        <xdr:cNvGrpSpPr/>
      </xdr:nvGrpSpPr>
      <xdr:grpSpPr>
        <a:xfrm>
          <a:off x="3089274" y="2505075"/>
          <a:ext cx="927500" cy="646906"/>
          <a:chOff x="3089274" y="2505075"/>
          <a:chExt cx="927500" cy="646906"/>
        </a:xfrm>
      </xdr:grpSpPr>
      <xdr:grpSp>
        <xdr:nvGrpSpPr>
          <xdr:cNvPr id="12" name="Group 23"/>
          <xdr:cNvGrpSpPr>
            <a:grpSpLocks/>
          </xdr:cNvGrpSpPr>
        </xdr:nvGrpSpPr>
        <xdr:grpSpPr bwMode="auto">
          <a:xfrm>
            <a:off x="3089274" y="2505075"/>
            <a:ext cx="927500" cy="646906"/>
            <a:chOff x="311" y="272"/>
            <a:chExt cx="83" cy="87"/>
          </a:xfrm>
        </xdr:grpSpPr>
        <xdr:sp macro="" textlink="">
          <xdr:nvSpPr>
            <xdr:cNvPr id="13" name="Oval 12"/>
            <xdr:cNvSpPr>
              <a:spLocks noChangeArrowheads="1"/>
            </xdr:cNvSpPr>
          </xdr:nvSpPr>
          <xdr:spPr bwMode="auto">
            <a:xfrm>
              <a:off x="311" y="272"/>
              <a:ext cx="83" cy="87"/>
            </a:xfrm>
            <a:prstGeom prst="ellipse">
              <a:avLst/>
            </a:prstGeom>
            <a:solidFill>
              <a:srgbClr val="000000"/>
            </a:solidFill>
            <a:ln w="9525">
              <a:solidFill>
                <a:srgbClr val="FFFF99"/>
              </a:solidFill>
              <a:round/>
              <a:headEnd/>
              <a:tailEnd/>
            </a:ln>
          </xdr:spPr>
        </xdr:sp>
        <xdr:sp macro="" textlink="">
          <xdr:nvSpPr>
            <xdr:cNvPr id="14" name="Oval 13"/>
            <xdr:cNvSpPr>
              <a:spLocks noChangeArrowheads="1"/>
            </xdr:cNvSpPr>
          </xdr:nvSpPr>
          <xdr:spPr bwMode="auto">
            <a:xfrm>
              <a:off x="318" y="285"/>
              <a:ext cx="6" cy="5"/>
            </a:xfrm>
            <a:prstGeom prst="ellipse">
              <a:avLst/>
            </a:prstGeom>
            <a:solidFill>
              <a:srgbClr val="FF0000"/>
            </a:solidFill>
            <a:ln w="9525">
              <a:solidFill>
                <a:srgbClr val="000000"/>
              </a:solidFill>
              <a:round/>
              <a:headEnd/>
              <a:tailEnd/>
            </a:ln>
          </xdr:spPr>
        </xdr:sp>
        <xdr:grpSp>
          <xdr:nvGrpSpPr>
            <xdr:cNvPr id="15" name="Group 14"/>
            <xdr:cNvGrpSpPr>
              <a:grpSpLocks/>
            </xdr:cNvGrpSpPr>
          </xdr:nvGrpSpPr>
          <xdr:grpSpPr bwMode="auto">
            <a:xfrm>
              <a:off x="350" y="307"/>
              <a:ext cx="8" cy="15"/>
              <a:chOff x="317" y="343"/>
              <a:chExt cx="8" cy="15"/>
            </a:xfrm>
          </xdr:grpSpPr>
          <xdr:sp macro="" textlink="">
            <xdr:nvSpPr>
              <xdr:cNvPr id="16" name="Oval 15"/>
              <xdr:cNvSpPr>
                <a:spLocks noChangeAspect="1" noChangeArrowheads="1"/>
              </xdr:cNvSpPr>
            </xdr:nvSpPr>
            <xdr:spPr bwMode="auto">
              <a:xfrm>
                <a:off x="318" y="343"/>
                <a:ext cx="7" cy="10"/>
              </a:xfrm>
              <a:prstGeom prst="ellipse">
                <a:avLst/>
              </a:prstGeom>
              <a:gradFill rotWithShape="0">
                <a:gsLst>
                  <a:gs pos="0">
                    <a:srgbClr val="99CC00"/>
                  </a:gs>
                  <a:gs pos="100000">
                    <a:srgbClr val="99CC00">
                      <a:gamma/>
                      <a:shade val="68627"/>
                      <a:invGamma/>
                    </a:srgbClr>
                  </a:gs>
                </a:gsLst>
                <a:lin ang="18900000" scaled="1"/>
              </a:gradFill>
              <a:ln w="9525">
                <a:solidFill>
                  <a:srgbClr val="000000"/>
                </a:solidFill>
                <a:round/>
                <a:headEnd/>
                <a:tailEnd/>
              </a:ln>
            </xdr:spPr>
          </xdr:sp>
          <xdr:sp macro="" textlink="">
            <xdr:nvSpPr>
              <xdr:cNvPr id="18" name="Oval 17"/>
              <xdr:cNvSpPr>
                <a:spLocks noChangeAspect="1" noChangeArrowheads="1"/>
              </xdr:cNvSpPr>
            </xdr:nvSpPr>
            <xdr:spPr bwMode="auto">
              <a:xfrm>
                <a:off x="317" y="348"/>
                <a:ext cx="7" cy="10"/>
              </a:xfrm>
              <a:prstGeom prst="ellipse">
                <a:avLst/>
              </a:prstGeom>
              <a:gradFill rotWithShape="0">
                <a:gsLst>
                  <a:gs pos="0">
                    <a:srgbClr val="99CC00"/>
                  </a:gs>
                  <a:gs pos="100000">
                    <a:srgbClr val="99CC00">
                      <a:gamma/>
                      <a:shade val="68627"/>
                      <a:invGamma/>
                    </a:srgbClr>
                  </a:gs>
                </a:gsLst>
                <a:lin ang="18900000" scaled="1"/>
              </a:gradFill>
              <a:ln w="9525">
                <a:solidFill>
                  <a:srgbClr val="000000"/>
                </a:solidFill>
                <a:round/>
                <a:headEnd/>
                <a:tailEnd/>
              </a:ln>
            </xdr:spPr>
          </xdr:sp>
        </xdr:grpSp>
      </xdr:grpSp>
      <xdr:sp macro="" textlink="">
        <xdr:nvSpPr>
          <xdr:cNvPr id="20" name="Oval 9"/>
          <xdr:cNvSpPr>
            <a:spLocks noChangeAspect="1" noChangeArrowheads="1"/>
          </xdr:cNvSpPr>
        </xdr:nvSpPr>
        <xdr:spPr bwMode="auto">
          <a:xfrm>
            <a:off x="3473450" y="2774950"/>
            <a:ext cx="78223" cy="72076"/>
          </a:xfrm>
          <a:prstGeom prst="ellipse">
            <a:avLst/>
          </a:prstGeom>
          <a:gradFill rotWithShape="0">
            <a:gsLst>
              <a:gs pos="0">
                <a:srgbClr val="FF9900"/>
              </a:gs>
              <a:gs pos="100000">
                <a:srgbClr val="FF9900">
                  <a:gamma/>
                  <a:shade val="66667"/>
                  <a:invGamma/>
                </a:srgbClr>
              </a:gs>
            </a:gsLst>
            <a:lin ang="18900000" scaled="1"/>
          </a:gradFill>
          <a:ln w="9525">
            <a:solidFill>
              <a:srgbClr val="000000"/>
            </a:solidFill>
            <a:round/>
            <a:headEnd/>
            <a:tailEnd/>
          </a:ln>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571500</xdr:colOff>
      <xdr:row>16</xdr:row>
      <xdr:rowOff>92870</xdr:rowOff>
    </xdr:from>
    <xdr:to>
      <xdr:col>6</xdr:col>
      <xdr:colOff>409575</xdr:colOff>
      <xdr:row>20</xdr:row>
      <xdr:rowOff>136923</xdr:rowOff>
    </xdr:to>
    <xdr:grpSp>
      <xdr:nvGrpSpPr>
        <xdr:cNvPr id="2" name="Group 1"/>
        <xdr:cNvGrpSpPr>
          <a:grpSpLocks/>
        </xdr:cNvGrpSpPr>
      </xdr:nvGrpSpPr>
      <xdr:grpSpPr bwMode="auto">
        <a:xfrm>
          <a:off x="3778250" y="3242470"/>
          <a:ext cx="479425" cy="831453"/>
          <a:chOff x="380" y="306"/>
          <a:chExt cx="47" cy="90"/>
        </a:xfrm>
      </xdr:grpSpPr>
      <xdr:sp macro="" textlink="">
        <xdr:nvSpPr>
          <xdr:cNvPr id="3" name="AutoShape 2"/>
          <xdr:cNvSpPr>
            <a:spLocks noChangeArrowheads="1"/>
          </xdr:cNvSpPr>
        </xdr:nvSpPr>
        <xdr:spPr bwMode="auto">
          <a:xfrm>
            <a:off x="381" y="306"/>
            <a:ext cx="46" cy="8"/>
          </a:xfrm>
          <a:prstGeom prst="rightArrow">
            <a:avLst>
              <a:gd name="adj1" fmla="val 50000"/>
              <a:gd name="adj2" fmla="val 143750"/>
            </a:avLst>
          </a:prstGeom>
          <a:solidFill>
            <a:srgbClr val="FF0000"/>
          </a:solidFill>
          <a:ln w="9525">
            <a:solidFill>
              <a:srgbClr val="000000"/>
            </a:solidFill>
            <a:miter lim="800000"/>
            <a:headEnd/>
            <a:tailEnd/>
          </a:ln>
        </xdr:spPr>
      </xdr:sp>
      <xdr:sp macro="" textlink="">
        <xdr:nvSpPr>
          <xdr:cNvPr id="4" name="AutoShape 3"/>
          <xdr:cNvSpPr>
            <a:spLocks noChangeArrowheads="1"/>
          </xdr:cNvSpPr>
        </xdr:nvSpPr>
        <xdr:spPr bwMode="auto">
          <a:xfrm>
            <a:off x="380" y="388"/>
            <a:ext cx="46" cy="8"/>
          </a:xfrm>
          <a:prstGeom prst="rightArrow">
            <a:avLst>
              <a:gd name="adj1" fmla="val 50000"/>
              <a:gd name="adj2" fmla="val 143750"/>
            </a:avLst>
          </a:prstGeom>
          <a:solidFill>
            <a:srgbClr val="FF0000"/>
          </a:solidFill>
          <a:ln w="9525">
            <a:solidFill>
              <a:srgbClr val="000000"/>
            </a:solidFill>
            <a:miter lim="800000"/>
            <a:headEnd/>
            <a:tailEnd/>
          </a:ln>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219075</xdr:colOff>
      <xdr:row>7</xdr:row>
      <xdr:rowOff>57150</xdr:rowOff>
    </xdr:from>
    <xdr:to>
      <xdr:col>13</xdr:col>
      <xdr:colOff>333375</xdr:colOff>
      <xdr:row>10</xdr:row>
      <xdr:rowOff>190103</xdr:rowOff>
    </xdr:to>
    <xdr:grpSp>
      <xdr:nvGrpSpPr>
        <xdr:cNvPr id="2" name="Group 18"/>
        <xdr:cNvGrpSpPr>
          <a:grpSpLocks/>
        </xdr:cNvGrpSpPr>
      </xdr:nvGrpSpPr>
      <xdr:grpSpPr bwMode="auto">
        <a:xfrm>
          <a:off x="5991225" y="1835150"/>
          <a:ext cx="2679700" cy="894953"/>
          <a:chOff x="599" y="139"/>
          <a:chExt cx="268" cy="92"/>
        </a:xfrm>
      </xdr:grpSpPr>
      <xdr:grpSp>
        <xdr:nvGrpSpPr>
          <xdr:cNvPr id="3" name="Group 14"/>
          <xdr:cNvGrpSpPr>
            <a:grpSpLocks/>
          </xdr:cNvGrpSpPr>
        </xdr:nvGrpSpPr>
        <xdr:grpSpPr bwMode="auto">
          <a:xfrm>
            <a:off x="599" y="139"/>
            <a:ext cx="170" cy="77"/>
            <a:chOff x="599" y="139"/>
            <a:chExt cx="170" cy="77"/>
          </a:xfrm>
        </xdr:grpSpPr>
        <xdr:grpSp>
          <xdr:nvGrpSpPr>
            <xdr:cNvPr id="7" name="Group 9"/>
            <xdr:cNvGrpSpPr>
              <a:grpSpLocks/>
            </xdr:cNvGrpSpPr>
          </xdr:nvGrpSpPr>
          <xdr:grpSpPr bwMode="auto">
            <a:xfrm>
              <a:off x="599" y="143"/>
              <a:ext cx="77" cy="73"/>
              <a:chOff x="599" y="143"/>
              <a:chExt cx="77" cy="73"/>
            </a:xfrm>
          </xdr:grpSpPr>
          <xdr:sp macro="" textlink="">
            <xdr:nvSpPr>
              <xdr:cNvPr id="12" name="Oval 1"/>
              <xdr:cNvSpPr>
                <a:spLocks noChangeArrowheads="1"/>
              </xdr:cNvSpPr>
            </xdr:nvSpPr>
            <xdr:spPr bwMode="auto">
              <a:xfrm>
                <a:off x="599" y="143"/>
                <a:ext cx="77" cy="73"/>
              </a:xfrm>
              <a:prstGeom prst="ellipse">
                <a:avLst/>
              </a:prstGeom>
              <a:gradFill rotWithShape="1">
                <a:gsLst>
                  <a:gs pos="0">
                    <a:srgbClr val="FF6600"/>
                  </a:gs>
                  <a:gs pos="100000">
                    <a:srgbClr val="FF6600">
                      <a:gamma/>
                      <a:shade val="19608"/>
                      <a:invGamma/>
                    </a:srgbClr>
                  </a:gs>
                </a:gsLst>
                <a:lin ang="2700000" scaled="1"/>
              </a:gradFill>
              <a:ln w="9525">
                <a:solidFill>
                  <a:srgbClr val="000000"/>
                </a:solidFill>
                <a:round/>
                <a:headEnd/>
                <a:tailEnd/>
              </a:ln>
            </xdr:spPr>
          </xdr:sp>
          <xdr:sp macro="" textlink="">
            <xdr:nvSpPr>
              <xdr:cNvPr id="13" name="Oval 2"/>
              <xdr:cNvSpPr>
                <a:spLocks noChangeArrowheads="1"/>
              </xdr:cNvSpPr>
            </xdr:nvSpPr>
            <xdr:spPr bwMode="auto">
              <a:xfrm>
                <a:off x="613" y="162"/>
                <a:ext cx="8" cy="8"/>
              </a:xfrm>
              <a:prstGeom prst="ellipse">
                <a:avLst/>
              </a:prstGeom>
              <a:gradFill rotWithShape="1">
                <a:gsLst>
                  <a:gs pos="0">
                    <a:srgbClr val="008000"/>
                  </a:gs>
                  <a:gs pos="100000">
                    <a:srgbClr val="008000">
                      <a:gamma/>
                      <a:shade val="12157"/>
                      <a:invGamma/>
                    </a:srgbClr>
                  </a:gs>
                </a:gsLst>
                <a:lin ang="2700000" scaled="1"/>
              </a:gradFill>
              <a:ln w="9525">
                <a:solidFill>
                  <a:srgbClr val="000000"/>
                </a:solidFill>
                <a:round/>
                <a:headEnd/>
                <a:tailEnd/>
              </a:ln>
            </xdr:spPr>
          </xdr:sp>
          <xdr:sp macro="" textlink="">
            <xdr:nvSpPr>
              <xdr:cNvPr id="14" name="Oval 3"/>
              <xdr:cNvSpPr>
                <a:spLocks noChangeArrowheads="1"/>
              </xdr:cNvSpPr>
            </xdr:nvSpPr>
            <xdr:spPr bwMode="auto">
              <a:xfrm>
                <a:off x="645" y="188"/>
                <a:ext cx="8" cy="8"/>
              </a:xfrm>
              <a:prstGeom prst="ellipse">
                <a:avLst/>
              </a:prstGeom>
              <a:gradFill rotWithShape="1">
                <a:gsLst>
                  <a:gs pos="0">
                    <a:srgbClr val="008000"/>
                  </a:gs>
                  <a:gs pos="100000">
                    <a:srgbClr val="008000">
                      <a:gamma/>
                      <a:shade val="12157"/>
                      <a:invGamma/>
                    </a:srgbClr>
                  </a:gs>
                </a:gsLst>
                <a:lin ang="2700000" scaled="1"/>
              </a:gradFill>
              <a:ln w="9525">
                <a:solidFill>
                  <a:srgbClr val="000000"/>
                </a:solidFill>
                <a:round/>
                <a:headEnd/>
                <a:tailEnd/>
              </a:ln>
            </xdr:spPr>
          </xdr:sp>
          <xdr:sp macro="" textlink="">
            <xdr:nvSpPr>
              <xdr:cNvPr id="15" name="Oval 4"/>
              <xdr:cNvSpPr>
                <a:spLocks noChangeArrowheads="1"/>
              </xdr:cNvSpPr>
            </xdr:nvSpPr>
            <xdr:spPr bwMode="auto">
              <a:xfrm>
                <a:off x="613" y="185"/>
                <a:ext cx="8" cy="8"/>
              </a:xfrm>
              <a:prstGeom prst="ellipse">
                <a:avLst/>
              </a:prstGeom>
              <a:gradFill rotWithShape="1">
                <a:gsLst>
                  <a:gs pos="0">
                    <a:srgbClr val="008000"/>
                  </a:gs>
                  <a:gs pos="100000">
                    <a:srgbClr val="008000">
                      <a:gamma/>
                      <a:shade val="12157"/>
                      <a:invGamma/>
                    </a:srgbClr>
                  </a:gs>
                </a:gsLst>
                <a:lin ang="2700000" scaled="1"/>
              </a:gradFill>
              <a:ln w="9525">
                <a:solidFill>
                  <a:srgbClr val="000000"/>
                </a:solidFill>
                <a:round/>
                <a:headEnd/>
                <a:tailEnd/>
              </a:ln>
            </xdr:spPr>
          </xdr:sp>
          <xdr:sp macro="" textlink="">
            <xdr:nvSpPr>
              <xdr:cNvPr id="16" name="Oval 5"/>
              <xdr:cNvSpPr>
                <a:spLocks noChangeArrowheads="1"/>
              </xdr:cNvSpPr>
            </xdr:nvSpPr>
            <xdr:spPr bwMode="auto">
              <a:xfrm>
                <a:off x="627" y="198"/>
                <a:ext cx="8" cy="8"/>
              </a:xfrm>
              <a:prstGeom prst="ellipse">
                <a:avLst/>
              </a:prstGeom>
              <a:gradFill rotWithShape="1">
                <a:gsLst>
                  <a:gs pos="0">
                    <a:srgbClr val="008000"/>
                  </a:gs>
                  <a:gs pos="100000">
                    <a:srgbClr val="008000">
                      <a:gamma/>
                      <a:shade val="12157"/>
                      <a:invGamma/>
                    </a:srgbClr>
                  </a:gs>
                </a:gsLst>
                <a:lin ang="2700000" scaled="1"/>
              </a:gradFill>
              <a:ln w="9525">
                <a:solidFill>
                  <a:srgbClr val="000000"/>
                </a:solidFill>
                <a:round/>
                <a:headEnd/>
                <a:tailEnd/>
              </a:ln>
            </xdr:spPr>
          </xdr:sp>
          <xdr:sp macro="" textlink="">
            <xdr:nvSpPr>
              <xdr:cNvPr id="17" name="Oval 6"/>
              <xdr:cNvSpPr>
                <a:spLocks noChangeArrowheads="1"/>
              </xdr:cNvSpPr>
            </xdr:nvSpPr>
            <xdr:spPr bwMode="auto">
              <a:xfrm>
                <a:off x="628" y="173"/>
                <a:ext cx="8" cy="8"/>
              </a:xfrm>
              <a:prstGeom prst="ellipse">
                <a:avLst/>
              </a:prstGeom>
              <a:gradFill rotWithShape="1">
                <a:gsLst>
                  <a:gs pos="0">
                    <a:srgbClr val="008000"/>
                  </a:gs>
                  <a:gs pos="100000">
                    <a:srgbClr val="008000">
                      <a:gamma/>
                      <a:shade val="12157"/>
                      <a:invGamma/>
                    </a:srgbClr>
                  </a:gs>
                </a:gsLst>
                <a:lin ang="2700000" scaled="1"/>
              </a:gradFill>
              <a:ln w="9525">
                <a:solidFill>
                  <a:srgbClr val="000000"/>
                </a:solidFill>
                <a:round/>
                <a:headEnd/>
                <a:tailEnd/>
              </a:ln>
            </xdr:spPr>
          </xdr:sp>
          <xdr:sp macro="" textlink="">
            <xdr:nvSpPr>
              <xdr:cNvPr id="18" name="Oval 7"/>
              <xdr:cNvSpPr>
                <a:spLocks noChangeArrowheads="1"/>
              </xdr:cNvSpPr>
            </xdr:nvSpPr>
            <xdr:spPr bwMode="auto">
              <a:xfrm>
                <a:off x="628" y="154"/>
                <a:ext cx="8" cy="8"/>
              </a:xfrm>
              <a:prstGeom prst="ellipse">
                <a:avLst/>
              </a:prstGeom>
              <a:gradFill rotWithShape="1">
                <a:gsLst>
                  <a:gs pos="0">
                    <a:srgbClr val="008000"/>
                  </a:gs>
                  <a:gs pos="100000">
                    <a:srgbClr val="008000">
                      <a:gamma/>
                      <a:shade val="12157"/>
                      <a:invGamma/>
                    </a:srgbClr>
                  </a:gs>
                </a:gsLst>
                <a:lin ang="2700000" scaled="1"/>
              </a:gradFill>
              <a:ln w="9525">
                <a:solidFill>
                  <a:srgbClr val="000000"/>
                </a:solidFill>
                <a:round/>
                <a:headEnd/>
                <a:tailEnd/>
              </a:ln>
            </xdr:spPr>
          </xdr:sp>
          <xdr:sp macro="" textlink="">
            <xdr:nvSpPr>
              <xdr:cNvPr id="19" name="Oval 8"/>
              <xdr:cNvSpPr>
                <a:spLocks noChangeArrowheads="1"/>
              </xdr:cNvSpPr>
            </xdr:nvSpPr>
            <xdr:spPr bwMode="auto">
              <a:xfrm>
                <a:off x="647" y="163"/>
                <a:ext cx="8" cy="8"/>
              </a:xfrm>
              <a:prstGeom prst="ellipse">
                <a:avLst/>
              </a:prstGeom>
              <a:gradFill rotWithShape="1">
                <a:gsLst>
                  <a:gs pos="0">
                    <a:srgbClr val="008000"/>
                  </a:gs>
                  <a:gs pos="100000">
                    <a:srgbClr val="008000">
                      <a:gamma/>
                      <a:shade val="12157"/>
                      <a:invGamma/>
                    </a:srgbClr>
                  </a:gs>
                </a:gsLst>
                <a:lin ang="2700000" scaled="1"/>
              </a:gradFill>
              <a:ln w="9525">
                <a:solidFill>
                  <a:srgbClr val="000000"/>
                </a:solidFill>
                <a:round/>
                <a:headEnd/>
                <a:tailEnd/>
              </a:ln>
            </xdr:spPr>
          </xdr:sp>
        </xdr:grpSp>
        <xdr:grpSp>
          <xdr:nvGrpSpPr>
            <xdr:cNvPr id="8" name="Group 13"/>
            <xdr:cNvGrpSpPr>
              <a:grpSpLocks/>
            </xdr:cNvGrpSpPr>
          </xdr:nvGrpSpPr>
          <xdr:grpSpPr bwMode="auto">
            <a:xfrm>
              <a:off x="654" y="139"/>
              <a:ext cx="115" cy="44"/>
              <a:chOff x="654" y="139"/>
              <a:chExt cx="115" cy="44"/>
            </a:xfrm>
          </xdr:grpSpPr>
          <xdr:sp macro="" textlink="">
            <xdr:nvSpPr>
              <xdr:cNvPr id="9" name="Text Box 10"/>
              <xdr:cNvSpPr txBox="1">
                <a:spLocks noChangeArrowheads="1"/>
              </xdr:cNvSpPr>
            </xdr:nvSpPr>
            <xdr:spPr bwMode="auto">
              <a:xfrm>
                <a:off x="691" y="139"/>
                <a:ext cx="78" cy="24"/>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l-GR" sz="1100" b="0" i="0" strike="noStrike">
                    <a:solidFill>
                      <a:srgbClr val="FFCC00"/>
                    </a:solidFill>
                    <a:latin typeface="Arial"/>
                    <a:cs typeface="Arial"/>
                  </a:rPr>
                  <a:t>ηλεκτρόνια</a:t>
                </a:r>
              </a:p>
            </xdr:txBody>
          </xdr:sp>
          <xdr:sp macro="" textlink="">
            <xdr:nvSpPr>
              <xdr:cNvPr id="10" name="Line 11"/>
              <xdr:cNvSpPr>
                <a:spLocks noChangeShapeType="1"/>
              </xdr:cNvSpPr>
            </xdr:nvSpPr>
            <xdr:spPr bwMode="auto">
              <a:xfrm rot="21021192" flipH="1">
                <a:off x="654" y="164"/>
                <a:ext cx="38" cy="19"/>
              </a:xfrm>
              <a:prstGeom prst="line">
                <a:avLst/>
              </a:prstGeom>
              <a:noFill/>
              <a:ln w="12700">
                <a:solidFill>
                  <a:srgbClr val="FFFF00"/>
                </a:solidFill>
                <a:round/>
                <a:headEnd/>
                <a:tailEnd type="triangle" w="med" len="med"/>
              </a:ln>
            </xdr:spPr>
          </xdr:sp>
          <xdr:sp macro="" textlink="">
            <xdr:nvSpPr>
              <xdr:cNvPr id="11" name="Line 12"/>
              <xdr:cNvSpPr>
                <a:spLocks noChangeShapeType="1"/>
              </xdr:cNvSpPr>
            </xdr:nvSpPr>
            <xdr:spPr bwMode="auto">
              <a:xfrm flipH="1">
                <a:off x="657" y="154"/>
                <a:ext cx="30" cy="11"/>
              </a:xfrm>
              <a:prstGeom prst="line">
                <a:avLst/>
              </a:prstGeom>
              <a:noFill/>
              <a:ln w="13589">
                <a:solidFill>
                  <a:srgbClr val="FFFF00"/>
                </a:solidFill>
                <a:round/>
                <a:headEnd/>
                <a:tailEnd type="triangle" w="med" len="med"/>
              </a:ln>
            </xdr:spPr>
          </xdr:sp>
        </xdr:grpSp>
      </xdr:grpSp>
      <xdr:grpSp>
        <xdr:nvGrpSpPr>
          <xdr:cNvPr id="4" name="Group 17"/>
          <xdr:cNvGrpSpPr>
            <a:grpSpLocks/>
          </xdr:cNvGrpSpPr>
        </xdr:nvGrpSpPr>
        <xdr:grpSpPr bwMode="auto">
          <a:xfrm>
            <a:off x="666" y="200"/>
            <a:ext cx="201" cy="31"/>
            <a:chOff x="666" y="200"/>
            <a:chExt cx="201" cy="31"/>
          </a:xfrm>
        </xdr:grpSpPr>
        <xdr:sp macro="" textlink="">
          <xdr:nvSpPr>
            <xdr:cNvPr id="5" name="Text Box 15"/>
            <xdr:cNvSpPr txBox="1">
              <a:spLocks noChangeArrowheads="1"/>
            </xdr:cNvSpPr>
          </xdr:nvSpPr>
          <xdr:spPr bwMode="auto">
            <a:xfrm>
              <a:off x="688" y="209"/>
              <a:ext cx="179" cy="22"/>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l-GR" sz="1100" b="0" i="0" strike="noStrike">
                  <a:solidFill>
                    <a:srgbClr val="FFCC00"/>
                  </a:solidFill>
                  <a:latin typeface="Arial"/>
                  <a:cs typeface="Arial"/>
                </a:rPr>
                <a:t>σφαίρα θετικά φορτισμένη</a:t>
              </a:r>
            </a:p>
          </xdr:txBody>
        </xdr:sp>
        <xdr:sp macro="" textlink="">
          <xdr:nvSpPr>
            <xdr:cNvPr id="6" name="Line 16"/>
            <xdr:cNvSpPr>
              <a:spLocks noChangeShapeType="1"/>
            </xdr:cNvSpPr>
          </xdr:nvSpPr>
          <xdr:spPr bwMode="auto">
            <a:xfrm flipH="1" flipV="1">
              <a:off x="666" y="200"/>
              <a:ext cx="19" cy="14"/>
            </a:xfrm>
            <a:prstGeom prst="line">
              <a:avLst/>
            </a:prstGeom>
            <a:noFill/>
            <a:ln w="12700">
              <a:solidFill>
                <a:srgbClr val="FFFF00"/>
              </a:solidFill>
              <a:round/>
              <a:headEnd/>
              <a:tailEnd type="triangle" w="med" len="med"/>
            </a:ln>
          </xdr:spPr>
        </xdr:sp>
      </xdr:grpSp>
    </xdr:grpSp>
    <xdr:clientData/>
  </xdr:twoCellAnchor>
  <xdr:twoCellAnchor>
    <xdr:from>
      <xdr:col>0</xdr:col>
      <xdr:colOff>76200</xdr:colOff>
      <xdr:row>18</xdr:row>
      <xdr:rowOff>114300</xdr:rowOff>
    </xdr:from>
    <xdr:to>
      <xdr:col>2</xdr:col>
      <xdr:colOff>257175</xdr:colOff>
      <xdr:row>19</xdr:row>
      <xdr:rowOff>142875</xdr:rowOff>
    </xdr:to>
    <xdr:sp macro="" textlink="">
      <xdr:nvSpPr>
        <xdr:cNvPr id="20" name="Text Box 19"/>
        <xdr:cNvSpPr txBox="1">
          <a:spLocks noChangeArrowheads="1"/>
        </xdr:cNvSpPr>
      </xdr:nvSpPr>
      <xdr:spPr bwMode="auto">
        <a:xfrm>
          <a:off x="76200" y="4572000"/>
          <a:ext cx="1400175" cy="276225"/>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542925</xdr:colOff>
      <xdr:row>42</xdr:row>
      <xdr:rowOff>9525</xdr:rowOff>
    </xdr:from>
    <xdr:to>
      <xdr:col>10</xdr:col>
      <xdr:colOff>85725</xdr:colOff>
      <xdr:row>42</xdr:row>
      <xdr:rowOff>9525</xdr:rowOff>
    </xdr:to>
    <xdr:sp macro="" textlink="">
      <xdr:nvSpPr>
        <xdr:cNvPr id="2" name="Line 29"/>
        <xdr:cNvSpPr>
          <a:spLocks noChangeShapeType="1"/>
        </xdr:cNvSpPr>
      </xdr:nvSpPr>
      <xdr:spPr bwMode="auto">
        <a:xfrm>
          <a:off x="6029325" y="10410825"/>
          <a:ext cx="152400" cy="0"/>
        </a:xfrm>
        <a:prstGeom prst="line">
          <a:avLst/>
        </a:prstGeom>
        <a:noFill/>
        <a:ln w="9525">
          <a:solidFill>
            <a:srgbClr val="000000"/>
          </a:solidFill>
          <a:prstDash val="dash"/>
          <a:round/>
          <a:headEnd/>
          <a:tailEnd/>
        </a:ln>
      </xdr:spPr>
    </xdr:sp>
    <xdr:clientData/>
  </xdr:twoCellAnchor>
  <xdr:twoCellAnchor>
    <xdr:from>
      <xdr:col>11</xdr:col>
      <xdr:colOff>228600</xdr:colOff>
      <xdr:row>42</xdr:row>
      <xdr:rowOff>9525</xdr:rowOff>
    </xdr:from>
    <xdr:to>
      <xdr:col>13</xdr:col>
      <xdr:colOff>9525</xdr:colOff>
      <xdr:row>42</xdr:row>
      <xdr:rowOff>19050</xdr:rowOff>
    </xdr:to>
    <xdr:sp macro="" textlink="">
      <xdr:nvSpPr>
        <xdr:cNvPr id="3" name="Line 56"/>
        <xdr:cNvSpPr>
          <a:spLocks noChangeShapeType="1"/>
        </xdr:cNvSpPr>
      </xdr:nvSpPr>
      <xdr:spPr bwMode="auto">
        <a:xfrm>
          <a:off x="6934200" y="10410825"/>
          <a:ext cx="1000125" cy="9525"/>
        </a:xfrm>
        <a:prstGeom prst="line">
          <a:avLst/>
        </a:prstGeom>
        <a:noFill/>
        <a:ln w="9525">
          <a:solidFill>
            <a:srgbClr val="000000"/>
          </a:solidFill>
          <a:round/>
          <a:headEnd/>
          <a:tailEnd/>
        </a:ln>
      </xdr:spPr>
    </xdr:sp>
    <xdr:clientData/>
  </xdr:twoCellAnchor>
  <xdr:twoCellAnchor>
    <xdr:from>
      <xdr:col>0</xdr:col>
      <xdr:colOff>76200</xdr:colOff>
      <xdr:row>75</xdr:row>
      <xdr:rowOff>210347</xdr:rowOff>
    </xdr:from>
    <xdr:to>
      <xdr:col>2</xdr:col>
      <xdr:colOff>257175</xdr:colOff>
      <xdr:row>76</xdr:row>
      <xdr:rowOff>244875</xdr:rowOff>
    </xdr:to>
    <xdr:sp macro="" textlink="">
      <xdr:nvSpPr>
        <xdr:cNvPr id="4" name="Text Box 164"/>
        <xdr:cNvSpPr txBox="1">
          <a:spLocks noChangeArrowheads="1"/>
        </xdr:cNvSpPr>
      </xdr:nvSpPr>
      <xdr:spPr bwMode="auto">
        <a:xfrm>
          <a:off x="76200" y="19260347"/>
          <a:ext cx="1463675" cy="288528"/>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7</xdr:col>
      <xdr:colOff>457200</xdr:colOff>
      <xdr:row>37</xdr:row>
      <xdr:rowOff>171450</xdr:rowOff>
    </xdr:from>
    <xdr:to>
      <xdr:col>14</xdr:col>
      <xdr:colOff>438150</xdr:colOff>
      <xdr:row>48</xdr:row>
      <xdr:rowOff>9922</xdr:rowOff>
    </xdr:to>
    <xdr:grpSp>
      <xdr:nvGrpSpPr>
        <xdr:cNvPr id="5" name="Group 114"/>
        <xdr:cNvGrpSpPr>
          <a:grpSpLocks/>
        </xdr:cNvGrpSpPr>
      </xdr:nvGrpSpPr>
      <xdr:grpSpPr bwMode="auto">
        <a:xfrm>
          <a:off x="4946650" y="9569450"/>
          <a:ext cx="4470400" cy="2632472"/>
          <a:chOff x="480" y="787"/>
          <a:chExt cx="446" cy="219"/>
        </a:xfrm>
      </xdr:grpSpPr>
      <xdr:grpSp>
        <xdr:nvGrpSpPr>
          <xdr:cNvPr id="6" name="Group 98"/>
          <xdr:cNvGrpSpPr>
            <a:grpSpLocks/>
          </xdr:cNvGrpSpPr>
        </xdr:nvGrpSpPr>
        <xdr:grpSpPr bwMode="auto">
          <a:xfrm>
            <a:off x="482" y="787"/>
            <a:ext cx="444" cy="176"/>
            <a:chOff x="476" y="787"/>
            <a:chExt cx="444" cy="176"/>
          </a:xfrm>
        </xdr:grpSpPr>
        <xdr:sp macro="" textlink="">
          <xdr:nvSpPr>
            <xdr:cNvPr id="22" name="Rectangle 6"/>
            <xdr:cNvSpPr>
              <a:spLocks noChangeArrowheads="1"/>
            </xdr:cNvSpPr>
          </xdr:nvSpPr>
          <xdr:spPr bwMode="auto">
            <a:xfrm>
              <a:off x="476" y="787"/>
              <a:ext cx="444" cy="176"/>
            </a:xfrm>
            <a:prstGeom prst="rect">
              <a:avLst/>
            </a:prstGeom>
            <a:solidFill>
              <a:srgbClr val="000000"/>
            </a:solidFill>
            <a:ln w="9525">
              <a:noFill/>
              <a:miter lim="800000"/>
              <a:headEnd/>
              <a:tailEnd/>
            </a:ln>
          </xdr:spPr>
        </xdr:sp>
        <xdr:grpSp>
          <xdr:nvGrpSpPr>
            <xdr:cNvPr id="23" name="Group 97"/>
            <xdr:cNvGrpSpPr>
              <a:grpSpLocks/>
            </xdr:cNvGrpSpPr>
          </xdr:nvGrpSpPr>
          <xdr:grpSpPr bwMode="auto">
            <a:xfrm>
              <a:off x="511" y="800"/>
              <a:ext cx="350" cy="128"/>
              <a:chOff x="498" y="808"/>
              <a:chExt cx="350" cy="128"/>
            </a:xfrm>
          </xdr:grpSpPr>
          <xdr:sp macro="" textlink="">
            <xdr:nvSpPr>
              <xdr:cNvPr id="24" name="Oval 28"/>
              <xdr:cNvSpPr>
                <a:spLocks noChangeArrowheads="1"/>
              </xdr:cNvSpPr>
            </xdr:nvSpPr>
            <xdr:spPr bwMode="auto">
              <a:xfrm>
                <a:off x="563" y="871"/>
                <a:ext cx="8" cy="8"/>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grpSp>
            <xdr:nvGrpSpPr>
              <xdr:cNvPr id="25" name="Group 96"/>
              <xdr:cNvGrpSpPr>
                <a:grpSpLocks/>
              </xdr:cNvGrpSpPr>
            </xdr:nvGrpSpPr>
            <xdr:grpSpPr bwMode="auto">
              <a:xfrm>
                <a:off x="498" y="808"/>
                <a:ext cx="350" cy="128"/>
                <a:chOff x="498" y="808"/>
                <a:chExt cx="350" cy="128"/>
              </a:xfrm>
            </xdr:grpSpPr>
            <xdr:grpSp>
              <xdr:nvGrpSpPr>
                <xdr:cNvPr id="26" name="Group 93"/>
                <xdr:cNvGrpSpPr>
                  <a:grpSpLocks/>
                </xdr:cNvGrpSpPr>
              </xdr:nvGrpSpPr>
              <xdr:grpSpPr bwMode="auto">
                <a:xfrm>
                  <a:off x="498" y="808"/>
                  <a:ext cx="350" cy="128"/>
                  <a:chOff x="498" y="808"/>
                  <a:chExt cx="350" cy="128"/>
                </a:xfrm>
              </xdr:grpSpPr>
              <xdr:grpSp>
                <xdr:nvGrpSpPr>
                  <xdr:cNvPr id="38" name="Group 81"/>
                  <xdr:cNvGrpSpPr>
                    <a:grpSpLocks/>
                  </xdr:cNvGrpSpPr>
                </xdr:nvGrpSpPr>
                <xdr:grpSpPr bwMode="auto">
                  <a:xfrm>
                    <a:off x="621" y="843"/>
                    <a:ext cx="28" cy="68"/>
                    <a:chOff x="621" y="843"/>
                    <a:chExt cx="28" cy="68"/>
                  </a:xfrm>
                </xdr:grpSpPr>
                <xdr:sp macro="" textlink="">
                  <xdr:nvSpPr>
                    <xdr:cNvPr id="85" name="Freeform 9"/>
                    <xdr:cNvSpPr>
                      <a:spLocks/>
                    </xdr:cNvSpPr>
                  </xdr:nvSpPr>
                  <xdr:spPr bwMode="auto">
                    <a:xfrm>
                      <a:off x="621" y="843"/>
                      <a:ext cx="28" cy="31"/>
                    </a:xfrm>
                    <a:custGeom>
                      <a:avLst/>
                      <a:gdLst/>
                      <a:ahLst/>
                      <a:cxnLst>
                        <a:cxn ang="0">
                          <a:pos x="0" y="0"/>
                        </a:cxn>
                        <a:cxn ang="0">
                          <a:pos x="28" y="31"/>
                        </a:cxn>
                      </a:cxnLst>
                      <a:rect l="0" t="0" r="r" b="b"/>
                      <a:pathLst>
                        <a:path w="28" h="31">
                          <a:moveTo>
                            <a:pt x="0" y="0"/>
                          </a:moveTo>
                          <a:lnTo>
                            <a:pt x="28" y="31"/>
                          </a:lnTo>
                        </a:path>
                      </a:pathLst>
                    </a:custGeom>
                    <a:solidFill>
                      <a:srgbClr val="FF9900"/>
                    </a:solidFill>
                    <a:ln w="19050" cmpd="sng">
                      <a:solidFill>
                        <a:srgbClr val="3366FF"/>
                      </a:solidFill>
                      <a:round/>
                      <a:headEnd type="none" w="med" len="med"/>
                      <a:tailEnd type="none" w="med" len="med"/>
                    </a:ln>
                  </xdr:spPr>
                </xdr:sp>
                <xdr:sp macro="" textlink="">
                  <xdr:nvSpPr>
                    <xdr:cNvPr id="86" name="Line 10"/>
                    <xdr:cNvSpPr>
                      <a:spLocks noChangeShapeType="1"/>
                    </xdr:cNvSpPr>
                  </xdr:nvSpPr>
                  <xdr:spPr bwMode="auto">
                    <a:xfrm>
                      <a:off x="649" y="874"/>
                      <a:ext cx="0" cy="37"/>
                    </a:xfrm>
                    <a:prstGeom prst="line">
                      <a:avLst/>
                    </a:prstGeom>
                    <a:noFill/>
                    <a:ln w="28575">
                      <a:solidFill>
                        <a:srgbClr val="3366FF"/>
                      </a:solidFill>
                      <a:round/>
                      <a:headEnd/>
                      <a:tailEnd/>
                    </a:ln>
                  </xdr:spPr>
                </xdr:sp>
                <xdr:sp macro="" textlink="">
                  <xdr:nvSpPr>
                    <xdr:cNvPr id="87" name="Line 11"/>
                    <xdr:cNvSpPr>
                      <a:spLocks noChangeShapeType="1"/>
                    </xdr:cNvSpPr>
                  </xdr:nvSpPr>
                  <xdr:spPr bwMode="auto">
                    <a:xfrm>
                      <a:off x="621" y="843"/>
                      <a:ext cx="0" cy="32"/>
                    </a:xfrm>
                    <a:prstGeom prst="line">
                      <a:avLst/>
                    </a:prstGeom>
                    <a:noFill/>
                    <a:ln w="9525">
                      <a:solidFill>
                        <a:srgbClr val="3366FF"/>
                      </a:solidFill>
                      <a:round/>
                      <a:headEnd/>
                      <a:tailEnd/>
                    </a:ln>
                  </xdr:spPr>
                </xdr:sp>
                <xdr:sp macro="" textlink="">
                  <xdr:nvSpPr>
                    <xdr:cNvPr id="88" name="Line 12"/>
                    <xdr:cNvSpPr>
                      <a:spLocks noChangeShapeType="1"/>
                    </xdr:cNvSpPr>
                  </xdr:nvSpPr>
                  <xdr:spPr bwMode="auto">
                    <a:xfrm>
                      <a:off x="621" y="875"/>
                      <a:ext cx="28" cy="35"/>
                    </a:xfrm>
                    <a:prstGeom prst="line">
                      <a:avLst/>
                    </a:prstGeom>
                    <a:noFill/>
                    <a:ln w="9525">
                      <a:solidFill>
                        <a:srgbClr val="3366FF"/>
                      </a:solidFill>
                      <a:round/>
                      <a:headEnd/>
                      <a:tailEnd/>
                    </a:ln>
                  </xdr:spPr>
                </xdr:sp>
              </xdr:grpSp>
              <xdr:grpSp>
                <xdr:nvGrpSpPr>
                  <xdr:cNvPr id="39" name="Group 82"/>
                  <xdr:cNvGrpSpPr>
                    <a:grpSpLocks/>
                  </xdr:cNvGrpSpPr>
                </xdr:nvGrpSpPr>
                <xdr:grpSpPr bwMode="auto">
                  <a:xfrm>
                    <a:off x="700" y="843"/>
                    <a:ext cx="28" cy="68"/>
                    <a:chOff x="700" y="843"/>
                    <a:chExt cx="28" cy="68"/>
                  </a:xfrm>
                </xdr:grpSpPr>
                <xdr:sp macro="" textlink="">
                  <xdr:nvSpPr>
                    <xdr:cNvPr id="81" name="Freeform 16"/>
                    <xdr:cNvSpPr>
                      <a:spLocks/>
                    </xdr:cNvSpPr>
                  </xdr:nvSpPr>
                  <xdr:spPr bwMode="auto">
                    <a:xfrm>
                      <a:off x="700" y="843"/>
                      <a:ext cx="28" cy="31"/>
                    </a:xfrm>
                    <a:custGeom>
                      <a:avLst/>
                      <a:gdLst/>
                      <a:ahLst/>
                      <a:cxnLst>
                        <a:cxn ang="0">
                          <a:pos x="0" y="0"/>
                        </a:cxn>
                        <a:cxn ang="0">
                          <a:pos x="28" y="31"/>
                        </a:cxn>
                      </a:cxnLst>
                      <a:rect l="0" t="0" r="r" b="b"/>
                      <a:pathLst>
                        <a:path w="28" h="31">
                          <a:moveTo>
                            <a:pt x="0" y="0"/>
                          </a:moveTo>
                          <a:lnTo>
                            <a:pt x="28" y="31"/>
                          </a:lnTo>
                        </a:path>
                      </a:pathLst>
                    </a:custGeom>
                    <a:noFill/>
                    <a:ln w="19050" cmpd="sng">
                      <a:solidFill>
                        <a:srgbClr val="C0C0C0"/>
                      </a:solidFill>
                      <a:round/>
                      <a:headEnd type="none" w="med" len="med"/>
                      <a:tailEnd type="none" w="med" len="med"/>
                    </a:ln>
                  </xdr:spPr>
                </xdr:sp>
                <xdr:sp macro="" textlink="">
                  <xdr:nvSpPr>
                    <xdr:cNvPr id="82" name="Line 17"/>
                    <xdr:cNvSpPr>
                      <a:spLocks noChangeShapeType="1"/>
                    </xdr:cNvSpPr>
                  </xdr:nvSpPr>
                  <xdr:spPr bwMode="auto">
                    <a:xfrm>
                      <a:off x="728" y="874"/>
                      <a:ext cx="0" cy="37"/>
                    </a:xfrm>
                    <a:prstGeom prst="line">
                      <a:avLst/>
                    </a:prstGeom>
                    <a:noFill/>
                    <a:ln w="28575">
                      <a:solidFill>
                        <a:srgbClr val="C0C0C0"/>
                      </a:solidFill>
                      <a:round/>
                      <a:headEnd/>
                      <a:tailEnd/>
                    </a:ln>
                  </xdr:spPr>
                </xdr:sp>
                <xdr:sp macro="" textlink="">
                  <xdr:nvSpPr>
                    <xdr:cNvPr id="83" name="Line 18"/>
                    <xdr:cNvSpPr>
                      <a:spLocks noChangeShapeType="1"/>
                    </xdr:cNvSpPr>
                  </xdr:nvSpPr>
                  <xdr:spPr bwMode="auto">
                    <a:xfrm>
                      <a:off x="700" y="843"/>
                      <a:ext cx="0" cy="32"/>
                    </a:xfrm>
                    <a:prstGeom prst="line">
                      <a:avLst/>
                    </a:prstGeom>
                    <a:noFill/>
                    <a:ln w="9525">
                      <a:solidFill>
                        <a:srgbClr val="C0C0C0"/>
                      </a:solidFill>
                      <a:round/>
                      <a:headEnd/>
                      <a:tailEnd/>
                    </a:ln>
                  </xdr:spPr>
                </xdr:sp>
                <xdr:sp macro="" textlink="">
                  <xdr:nvSpPr>
                    <xdr:cNvPr id="84" name="Line 19"/>
                    <xdr:cNvSpPr>
                      <a:spLocks noChangeShapeType="1"/>
                    </xdr:cNvSpPr>
                  </xdr:nvSpPr>
                  <xdr:spPr bwMode="auto">
                    <a:xfrm>
                      <a:off x="700" y="875"/>
                      <a:ext cx="28" cy="35"/>
                    </a:xfrm>
                    <a:prstGeom prst="line">
                      <a:avLst/>
                    </a:prstGeom>
                    <a:noFill/>
                    <a:ln w="9525">
                      <a:solidFill>
                        <a:srgbClr val="C0C0C0"/>
                      </a:solidFill>
                      <a:round/>
                      <a:headEnd/>
                      <a:tailEnd/>
                    </a:ln>
                  </xdr:spPr>
                </xdr:sp>
              </xdr:grpSp>
              <xdr:grpSp>
                <xdr:nvGrpSpPr>
                  <xdr:cNvPr id="40" name="Group 83"/>
                  <xdr:cNvGrpSpPr>
                    <a:grpSpLocks/>
                  </xdr:cNvGrpSpPr>
                </xdr:nvGrpSpPr>
                <xdr:grpSpPr bwMode="auto">
                  <a:xfrm>
                    <a:off x="794" y="808"/>
                    <a:ext cx="54" cy="128"/>
                    <a:chOff x="794" y="808"/>
                    <a:chExt cx="54" cy="128"/>
                  </a:xfrm>
                </xdr:grpSpPr>
                <xdr:sp macro="" textlink="">
                  <xdr:nvSpPr>
                    <xdr:cNvPr id="77" name="Freeform 21"/>
                    <xdr:cNvSpPr>
                      <a:spLocks/>
                    </xdr:cNvSpPr>
                  </xdr:nvSpPr>
                  <xdr:spPr bwMode="auto">
                    <a:xfrm>
                      <a:off x="794" y="808"/>
                      <a:ext cx="54" cy="58"/>
                    </a:xfrm>
                    <a:custGeom>
                      <a:avLst/>
                      <a:gdLst/>
                      <a:ahLst/>
                      <a:cxnLst>
                        <a:cxn ang="0">
                          <a:pos x="0" y="0"/>
                        </a:cxn>
                        <a:cxn ang="0">
                          <a:pos x="28" y="31"/>
                        </a:cxn>
                      </a:cxnLst>
                      <a:rect l="0" t="0" r="r" b="b"/>
                      <a:pathLst>
                        <a:path w="28" h="31">
                          <a:moveTo>
                            <a:pt x="0" y="0"/>
                          </a:moveTo>
                          <a:lnTo>
                            <a:pt x="28" y="31"/>
                          </a:lnTo>
                        </a:path>
                      </a:pathLst>
                    </a:custGeom>
                    <a:solidFill>
                      <a:srgbClr val="000000"/>
                    </a:solidFill>
                    <a:ln w="19050" cmpd="sng">
                      <a:solidFill>
                        <a:srgbClr val="99CC00"/>
                      </a:solidFill>
                      <a:round/>
                      <a:headEnd type="none" w="med" len="med"/>
                      <a:tailEnd type="none" w="med" len="med"/>
                    </a:ln>
                  </xdr:spPr>
                </xdr:sp>
                <xdr:sp macro="" textlink="">
                  <xdr:nvSpPr>
                    <xdr:cNvPr id="78" name="Line 22"/>
                    <xdr:cNvSpPr>
                      <a:spLocks noChangeShapeType="1"/>
                    </xdr:cNvSpPr>
                  </xdr:nvSpPr>
                  <xdr:spPr bwMode="auto">
                    <a:xfrm>
                      <a:off x="848" y="866"/>
                      <a:ext cx="0" cy="70"/>
                    </a:xfrm>
                    <a:prstGeom prst="line">
                      <a:avLst/>
                    </a:prstGeom>
                    <a:noFill/>
                    <a:ln w="28575">
                      <a:solidFill>
                        <a:srgbClr val="99CC00"/>
                      </a:solidFill>
                      <a:round/>
                      <a:headEnd/>
                      <a:tailEnd/>
                    </a:ln>
                  </xdr:spPr>
                </xdr:sp>
                <xdr:sp macro="" textlink="">
                  <xdr:nvSpPr>
                    <xdr:cNvPr id="79" name="Line 23"/>
                    <xdr:cNvSpPr>
                      <a:spLocks noChangeShapeType="1"/>
                    </xdr:cNvSpPr>
                  </xdr:nvSpPr>
                  <xdr:spPr bwMode="auto">
                    <a:xfrm>
                      <a:off x="794" y="808"/>
                      <a:ext cx="0" cy="60"/>
                    </a:xfrm>
                    <a:prstGeom prst="line">
                      <a:avLst/>
                    </a:prstGeom>
                    <a:noFill/>
                    <a:ln w="9525">
                      <a:solidFill>
                        <a:srgbClr val="99CC00"/>
                      </a:solidFill>
                      <a:round/>
                      <a:headEnd/>
                      <a:tailEnd/>
                    </a:ln>
                  </xdr:spPr>
                </xdr:sp>
                <xdr:sp macro="" textlink="">
                  <xdr:nvSpPr>
                    <xdr:cNvPr id="80" name="Line 24"/>
                    <xdr:cNvSpPr>
                      <a:spLocks noChangeShapeType="1"/>
                    </xdr:cNvSpPr>
                  </xdr:nvSpPr>
                  <xdr:spPr bwMode="auto">
                    <a:xfrm>
                      <a:off x="794" y="868"/>
                      <a:ext cx="54" cy="66"/>
                    </a:xfrm>
                    <a:prstGeom prst="line">
                      <a:avLst/>
                    </a:prstGeom>
                    <a:noFill/>
                    <a:ln w="9525">
                      <a:solidFill>
                        <a:srgbClr val="99CC00"/>
                      </a:solidFill>
                      <a:round/>
                      <a:headEnd/>
                      <a:tailEnd/>
                    </a:ln>
                  </xdr:spPr>
                </xdr:sp>
              </xdr:grpSp>
              <xdr:grpSp>
                <xdr:nvGrpSpPr>
                  <xdr:cNvPr id="41" name="Group 91"/>
                  <xdr:cNvGrpSpPr>
                    <a:grpSpLocks/>
                  </xdr:cNvGrpSpPr>
                </xdr:nvGrpSpPr>
                <xdr:grpSpPr bwMode="auto">
                  <a:xfrm>
                    <a:off x="650" y="852"/>
                    <a:ext cx="63" cy="36"/>
                    <a:chOff x="650" y="852"/>
                    <a:chExt cx="63" cy="36"/>
                  </a:xfrm>
                </xdr:grpSpPr>
                <xdr:sp macro="" textlink="">
                  <xdr:nvSpPr>
                    <xdr:cNvPr id="73" name="Line 30"/>
                    <xdr:cNvSpPr>
                      <a:spLocks noChangeShapeType="1"/>
                    </xdr:cNvSpPr>
                  </xdr:nvSpPr>
                  <xdr:spPr bwMode="auto">
                    <a:xfrm>
                      <a:off x="650" y="875"/>
                      <a:ext cx="63" cy="0"/>
                    </a:xfrm>
                    <a:prstGeom prst="line">
                      <a:avLst/>
                    </a:prstGeom>
                    <a:noFill/>
                    <a:ln w="9525">
                      <a:solidFill>
                        <a:srgbClr val="FFCC00"/>
                      </a:solidFill>
                      <a:round/>
                      <a:headEnd/>
                      <a:tailEnd/>
                    </a:ln>
                  </xdr:spPr>
                </xdr:sp>
                <xdr:sp macro="" textlink="">
                  <xdr:nvSpPr>
                    <xdr:cNvPr id="74" name="Line 51"/>
                    <xdr:cNvSpPr>
                      <a:spLocks noChangeShapeType="1"/>
                    </xdr:cNvSpPr>
                  </xdr:nvSpPr>
                  <xdr:spPr bwMode="auto">
                    <a:xfrm flipH="1" flipV="1">
                      <a:off x="674" y="852"/>
                      <a:ext cx="38" cy="23"/>
                    </a:xfrm>
                    <a:prstGeom prst="line">
                      <a:avLst/>
                    </a:prstGeom>
                    <a:noFill/>
                    <a:ln w="1270">
                      <a:solidFill>
                        <a:srgbClr val="FFCC00"/>
                      </a:solidFill>
                      <a:round/>
                      <a:headEnd/>
                      <a:tailEnd type="oval" w="sm" len="sm"/>
                    </a:ln>
                  </xdr:spPr>
                </xdr:sp>
                <xdr:sp macro="" textlink="">
                  <xdr:nvSpPr>
                    <xdr:cNvPr id="75" name="Line 52"/>
                    <xdr:cNvSpPr>
                      <a:spLocks noChangeShapeType="1"/>
                    </xdr:cNvSpPr>
                  </xdr:nvSpPr>
                  <xdr:spPr bwMode="auto">
                    <a:xfrm flipH="1">
                      <a:off x="676" y="876"/>
                      <a:ext cx="36" cy="12"/>
                    </a:xfrm>
                    <a:prstGeom prst="line">
                      <a:avLst/>
                    </a:prstGeom>
                    <a:noFill/>
                    <a:ln w="1270">
                      <a:solidFill>
                        <a:srgbClr val="FFCC00"/>
                      </a:solidFill>
                      <a:round/>
                      <a:headEnd/>
                      <a:tailEnd type="oval" w="sm" len="sm"/>
                    </a:ln>
                  </xdr:spPr>
                </xdr:sp>
                <xdr:sp macro="" textlink="">
                  <xdr:nvSpPr>
                    <xdr:cNvPr id="76" name="Line 53"/>
                    <xdr:cNvSpPr>
                      <a:spLocks noChangeShapeType="1"/>
                    </xdr:cNvSpPr>
                  </xdr:nvSpPr>
                  <xdr:spPr bwMode="auto">
                    <a:xfrm flipH="1" flipV="1">
                      <a:off x="660" y="864"/>
                      <a:ext cx="53" cy="11"/>
                    </a:xfrm>
                    <a:prstGeom prst="line">
                      <a:avLst/>
                    </a:prstGeom>
                    <a:noFill/>
                    <a:ln w="1270">
                      <a:solidFill>
                        <a:srgbClr val="FFCC00"/>
                      </a:solidFill>
                      <a:round/>
                      <a:headEnd/>
                      <a:tailEnd type="oval" w="sm" len="sm"/>
                    </a:ln>
                  </xdr:spPr>
                </xdr:sp>
              </xdr:grpSp>
              <xdr:grpSp>
                <xdr:nvGrpSpPr>
                  <xdr:cNvPr id="42" name="Group 90"/>
                  <xdr:cNvGrpSpPr>
                    <a:grpSpLocks/>
                  </xdr:cNvGrpSpPr>
                </xdr:nvGrpSpPr>
                <xdr:grpSpPr bwMode="auto">
                  <a:xfrm>
                    <a:off x="723" y="826"/>
                    <a:ext cx="115" cy="75"/>
                    <a:chOff x="723" y="826"/>
                    <a:chExt cx="115" cy="75"/>
                  </a:xfrm>
                </xdr:grpSpPr>
                <xdr:sp macro="" textlink="">
                  <xdr:nvSpPr>
                    <xdr:cNvPr id="64" name="Line 57"/>
                    <xdr:cNvSpPr>
                      <a:spLocks noChangeShapeType="1"/>
                    </xdr:cNvSpPr>
                  </xdr:nvSpPr>
                  <xdr:spPr bwMode="auto">
                    <a:xfrm>
                      <a:off x="728" y="877"/>
                      <a:ext cx="99" cy="6"/>
                    </a:xfrm>
                    <a:prstGeom prst="line">
                      <a:avLst/>
                    </a:prstGeom>
                    <a:noFill/>
                    <a:ln w="9525">
                      <a:solidFill>
                        <a:srgbClr val="FFCC00"/>
                      </a:solidFill>
                      <a:round/>
                      <a:headEnd/>
                      <a:tailEnd/>
                    </a:ln>
                  </xdr:spPr>
                </xdr:sp>
                <xdr:grpSp>
                  <xdr:nvGrpSpPr>
                    <xdr:cNvPr id="65" name="Group 85"/>
                    <xdr:cNvGrpSpPr>
                      <a:grpSpLocks/>
                    </xdr:cNvGrpSpPr>
                  </xdr:nvGrpSpPr>
                  <xdr:grpSpPr bwMode="auto">
                    <a:xfrm>
                      <a:off x="723" y="826"/>
                      <a:ext cx="115" cy="75"/>
                      <a:chOff x="723" y="826"/>
                      <a:chExt cx="115" cy="75"/>
                    </a:xfrm>
                  </xdr:grpSpPr>
                  <xdr:sp macro="" textlink="">
                    <xdr:nvSpPr>
                      <xdr:cNvPr id="66" name="Freeform 54"/>
                      <xdr:cNvSpPr>
                        <a:spLocks/>
                      </xdr:cNvSpPr>
                    </xdr:nvSpPr>
                    <xdr:spPr bwMode="auto">
                      <a:xfrm>
                        <a:off x="725" y="842"/>
                        <a:ext cx="82" cy="28"/>
                      </a:xfrm>
                      <a:custGeom>
                        <a:avLst/>
                        <a:gdLst/>
                        <a:ahLst/>
                        <a:cxnLst>
                          <a:cxn ang="0">
                            <a:pos x="0" y="28"/>
                          </a:cxn>
                          <a:cxn ang="0">
                            <a:pos x="82" y="0"/>
                          </a:cxn>
                        </a:cxnLst>
                        <a:rect l="0" t="0" r="r" b="b"/>
                        <a:pathLst>
                          <a:path w="82" h="28">
                            <a:moveTo>
                              <a:pt x="0" y="28"/>
                            </a:moveTo>
                            <a:lnTo>
                              <a:pt x="82" y="0"/>
                            </a:lnTo>
                          </a:path>
                        </a:pathLst>
                      </a:custGeom>
                      <a:noFill/>
                      <a:ln w="9525">
                        <a:solidFill>
                          <a:srgbClr val="FFCC00"/>
                        </a:solidFill>
                        <a:round/>
                        <a:headEnd type="none" w="med" len="med"/>
                        <a:tailEnd type="none" w="med" len="med"/>
                      </a:ln>
                    </xdr:spPr>
                  </xdr:sp>
                  <xdr:sp macro="" textlink="">
                    <xdr:nvSpPr>
                      <xdr:cNvPr id="67" name="Line 55"/>
                      <xdr:cNvSpPr>
                        <a:spLocks noChangeShapeType="1"/>
                      </xdr:cNvSpPr>
                    </xdr:nvSpPr>
                    <xdr:spPr bwMode="auto">
                      <a:xfrm flipV="1">
                        <a:off x="727" y="864"/>
                        <a:ext cx="96" cy="10"/>
                      </a:xfrm>
                      <a:prstGeom prst="line">
                        <a:avLst/>
                      </a:prstGeom>
                      <a:noFill/>
                      <a:ln w="9525">
                        <a:solidFill>
                          <a:srgbClr val="FFCC00"/>
                        </a:solidFill>
                        <a:round/>
                        <a:headEnd/>
                        <a:tailEnd/>
                      </a:ln>
                    </xdr:spPr>
                  </xdr:sp>
                  <xdr:sp macro="" textlink="">
                    <xdr:nvSpPr>
                      <xdr:cNvPr id="68" name="Line 58"/>
                      <xdr:cNvSpPr>
                        <a:spLocks noChangeShapeType="1"/>
                      </xdr:cNvSpPr>
                    </xdr:nvSpPr>
                    <xdr:spPr bwMode="auto">
                      <a:xfrm flipV="1">
                        <a:off x="726" y="855"/>
                        <a:ext cx="84" cy="17"/>
                      </a:xfrm>
                      <a:prstGeom prst="line">
                        <a:avLst/>
                      </a:prstGeom>
                      <a:noFill/>
                      <a:ln w="9525">
                        <a:solidFill>
                          <a:srgbClr val="FFCC00"/>
                        </a:solidFill>
                        <a:round/>
                        <a:headEnd/>
                        <a:tailEnd/>
                      </a:ln>
                    </xdr:spPr>
                  </xdr:sp>
                  <xdr:sp macro="" textlink="">
                    <xdr:nvSpPr>
                      <xdr:cNvPr id="69" name="Line 59"/>
                      <xdr:cNvSpPr>
                        <a:spLocks noChangeShapeType="1"/>
                      </xdr:cNvSpPr>
                    </xdr:nvSpPr>
                    <xdr:spPr bwMode="auto">
                      <a:xfrm>
                        <a:off x="728" y="878"/>
                        <a:ext cx="105" cy="11"/>
                      </a:xfrm>
                      <a:prstGeom prst="line">
                        <a:avLst/>
                      </a:prstGeom>
                      <a:noFill/>
                      <a:ln w="9525">
                        <a:solidFill>
                          <a:srgbClr val="FFCC00"/>
                        </a:solidFill>
                        <a:round/>
                        <a:headEnd/>
                        <a:tailEnd/>
                      </a:ln>
                    </xdr:spPr>
                  </xdr:sp>
                  <xdr:sp macro="" textlink="">
                    <xdr:nvSpPr>
                      <xdr:cNvPr id="70" name="Freeform 60"/>
                      <xdr:cNvSpPr>
                        <a:spLocks/>
                      </xdr:cNvSpPr>
                    </xdr:nvSpPr>
                    <xdr:spPr bwMode="auto">
                      <a:xfrm>
                        <a:off x="728" y="880"/>
                        <a:ext cx="105" cy="21"/>
                      </a:xfrm>
                      <a:custGeom>
                        <a:avLst/>
                        <a:gdLst/>
                        <a:ahLst/>
                        <a:cxnLst>
                          <a:cxn ang="0">
                            <a:pos x="0" y="0"/>
                          </a:cxn>
                          <a:cxn ang="0">
                            <a:pos x="105" y="21"/>
                          </a:cxn>
                        </a:cxnLst>
                        <a:rect l="0" t="0" r="r" b="b"/>
                        <a:pathLst>
                          <a:path w="105" h="21">
                            <a:moveTo>
                              <a:pt x="0" y="0"/>
                            </a:moveTo>
                            <a:lnTo>
                              <a:pt x="105" y="21"/>
                            </a:lnTo>
                          </a:path>
                        </a:pathLst>
                      </a:custGeom>
                      <a:noFill/>
                      <a:ln w="9525">
                        <a:solidFill>
                          <a:srgbClr val="FFCC00"/>
                        </a:solidFill>
                        <a:round/>
                        <a:headEnd type="none" w="med" len="med"/>
                        <a:tailEnd type="none" w="med" len="med"/>
                      </a:ln>
                    </xdr:spPr>
                  </xdr:sp>
                  <xdr:sp macro="" textlink="">
                    <xdr:nvSpPr>
                      <xdr:cNvPr id="71" name="Line 61"/>
                      <xdr:cNvSpPr>
                        <a:spLocks noChangeShapeType="1"/>
                      </xdr:cNvSpPr>
                    </xdr:nvSpPr>
                    <xdr:spPr bwMode="auto">
                      <a:xfrm flipV="1">
                        <a:off x="723" y="826"/>
                        <a:ext cx="77" cy="42"/>
                      </a:xfrm>
                      <a:prstGeom prst="line">
                        <a:avLst/>
                      </a:prstGeom>
                      <a:noFill/>
                      <a:ln w="9525">
                        <a:solidFill>
                          <a:srgbClr val="FFCC00"/>
                        </a:solidFill>
                        <a:round/>
                        <a:headEnd/>
                        <a:tailEnd/>
                      </a:ln>
                    </xdr:spPr>
                  </xdr:sp>
                  <xdr:sp macro="" textlink="">
                    <xdr:nvSpPr>
                      <xdr:cNvPr id="72" name="Line 62"/>
                      <xdr:cNvSpPr>
                        <a:spLocks noChangeShapeType="1"/>
                      </xdr:cNvSpPr>
                    </xdr:nvSpPr>
                    <xdr:spPr bwMode="auto">
                      <a:xfrm flipV="1">
                        <a:off x="728" y="870"/>
                        <a:ext cx="110" cy="5"/>
                      </a:xfrm>
                      <a:prstGeom prst="line">
                        <a:avLst/>
                      </a:prstGeom>
                      <a:noFill/>
                      <a:ln w="9525">
                        <a:solidFill>
                          <a:srgbClr val="FFCC00"/>
                        </a:solidFill>
                        <a:round/>
                        <a:headEnd/>
                        <a:tailEnd/>
                      </a:ln>
                    </xdr:spPr>
                  </xdr:sp>
                </xdr:grpSp>
              </xdr:grpSp>
              <xdr:grpSp>
                <xdr:nvGrpSpPr>
                  <xdr:cNvPr id="43" name="Group 84"/>
                  <xdr:cNvGrpSpPr>
                    <a:grpSpLocks/>
                  </xdr:cNvGrpSpPr>
                </xdr:nvGrpSpPr>
                <xdr:grpSpPr bwMode="auto">
                  <a:xfrm>
                    <a:off x="498" y="814"/>
                    <a:ext cx="146" cy="119"/>
                    <a:chOff x="498" y="814"/>
                    <a:chExt cx="146" cy="119"/>
                  </a:xfrm>
                </xdr:grpSpPr>
                <xdr:sp macro="" textlink="">
                  <xdr:nvSpPr>
                    <xdr:cNvPr id="44" name="Line 25"/>
                    <xdr:cNvSpPr>
                      <a:spLocks noChangeShapeType="1"/>
                    </xdr:cNvSpPr>
                  </xdr:nvSpPr>
                  <xdr:spPr bwMode="auto">
                    <a:xfrm flipH="1">
                      <a:off x="569" y="875"/>
                      <a:ext cx="63" cy="0"/>
                    </a:xfrm>
                    <a:prstGeom prst="line">
                      <a:avLst/>
                    </a:prstGeom>
                    <a:noFill/>
                    <a:ln w="9525">
                      <a:solidFill>
                        <a:srgbClr val="FFCC00"/>
                      </a:solidFill>
                      <a:round/>
                      <a:headEnd type="oval" w="sm" len="sm"/>
                      <a:tailEnd type="none" w="sm" len="sm"/>
                    </a:ln>
                  </xdr:spPr>
                </xdr:sp>
                <xdr:sp macro="" textlink="">
                  <xdr:nvSpPr>
                    <xdr:cNvPr id="45" name="Line 31"/>
                    <xdr:cNvSpPr>
                      <a:spLocks noChangeShapeType="1"/>
                    </xdr:cNvSpPr>
                  </xdr:nvSpPr>
                  <xdr:spPr bwMode="auto">
                    <a:xfrm>
                      <a:off x="570" y="878"/>
                      <a:ext cx="38" cy="38"/>
                    </a:xfrm>
                    <a:prstGeom prst="line">
                      <a:avLst/>
                    </a:prstGeom>
                    <a:noFill/>
                    <a:ln w="1905">
                      <a:solidFill>
                        <a:srgbClr val="FFCC00"/>
                      </a:solidFill>
                      <a:round/>
                      <a:headEnd/>
                      <a:tailEnd type="oval" w="sm" len="sm"/>
                    </a:ln>
                  </xdr:spPr>
                </xdr:sp>
                <xdr:sp macro="" textlink="">
                  <xdr:nvSpPr>
                    <xdr:cNvPr id="46" name="Line 32"/>
                    <xdr:cNvSpPr>
                      <a:spLocks noChangeShapeType="1"/>
                    </xdr:cNvSpPr>
                  </xdr:nvSpPr>
                  <xdr:spPr bwMode="auto">
                    <a:xfrm flipV="1">
                      <a:off x="571" y="842"/>
                      <a:ext cx="30" cy="30"/>
                    </a:xfrm>
                    <a:prstGeom prst="line">
                      <a:avLst/>
                    </a:prstGeom>
                    <a:noFill/>
                    <a:ln w="1905">
                      <a:solidFill>
                        <a:srgbClr val="FFCC00"/>
                      </a:solidFill>
                      <a:round/>
                      <a:headEnd/>
                      <a:tailEnd type="oval" w="sm" len="sm"/>
                    </a:ln>
                  </xdr:spPr>
                </xdr:sp>
                <xdr:sp macro="" textlink="">
                  <xdr:nvSpPr>
                    <xdr:cNvPr id="47" name="Line 33"/>
                    <xdr:cNvSpPr>
                      <a:spLocks noChangeShapeType="1"/>
                    </xdr:cNvSpPr>
                  </xdr:nvSpPr>
                  <xdr:spPr bwMode="auto">
                    <a:xfrm flipH="1">
                      <a:off x="511" y="877"/>
                      <a:ext cx="52" cy="30"/>
                    </a:xfrm>
                    <a:prstGeom prst="line">
                      <a:avLst/>
                    </a:prstGeom>
                    <a:noFill/>
                    <a:ln w="1905">
                      <a:solidFill>
                        <a:srgbClr val="FFCC00"/>
                      </a:solidFill>
                      <a:round/>
                      <a:headEnd/>
                      <a:tailEnd type="oval" w="sm" len="sm"/>
                    </a:ln>
                  </xdr:spPr>
                </xdr:sp>
                <xdr:sp macro="" textlink="">
                  <xdr:nvSpPr>
                    <xdr:cNvPr id="48" name="Line 34"/>
                    <xdr:cNvSpPr>
                      <a:spLocks noChangeShapeType="1"/>
                    </xdr:cNvSpPr>
                  </xdr:nvSpPr>
                  <xdr:spPr bwMode="auto">
                    <a:xfrm flipH="1" flipV="1">
                      <a:off x="506" y="859"/>
                      <a:ext cx="57" cy="15"/>
                    </a:xfrm>
                    <a:prstGeom prst="line">
                      <a:avLst/>
                    </a:prstGeom>
                    <a:noFill/>
                    <a:ln w="1905">
                      <a:solidFill>
                        <a:srgbClr val="FFCC00"/>
                      </a:solidFill>
                      <a:round/>
                      <a:headEnd/>
                      <a:tailEnd type="oval" w="sm" len="sm"/>
                    </a:ln>
                  </xdr:spPr>
                </xdr:sp>
                <xdr:sp macro="" textlink="">
                  <xdr:nvSpPr>
                    <xdr:cNvPr id="49" name="Line 39"/>
                    <xdr:cNvSpPr>
                      <a:spLocks noChangeShapeType="1"/>
                    </xdr:cNvSpPr>
                  </xdr:nvSpPr>
                  <xdr:spPr bwMode="auto">
                    <a:xfrm flipH="1">
                      <a:off x="552" y="880"/>
                      <a:ext cx="14" cy="51"/>
                    </a:xfrm>
                    <a:prstGeom prst="line">
                      <a:avLst/>
                    </a:prstGeom>
                    <a:noFill/>
                    <a:ln w="1905">
                      <a:solidFill>
                        <a:srgbClr val="FFCC00"/>
                      </a:solidFill>
                      <a:round/>
                      <a:headEnd/>
                      <a:tailEnd type="oval" w="sm" len="sm"/>
                    </a:ln>
                  </xdr:spPr>
                </xdr:sp>
                <xdr:sp macro="" textlink="">
                  <xdr:nvSpPr>
                    <xdr:cNvPr id="50" name="Line 40"/>
                    <xdr:cNvSpPr>
                      <a:spLocks noChangeShapeType="1"/>
                    </xdr:cNvSpPr>
                  </xdr:nvSpPr>
                  <xdr:spPr bwMode="auto">
                    <a:xfrm>
                      <a:off x="568" y="880"/>
                      <a:ext cx="13" cy="52"/>
                    </a:xfrm>
                    <a:prstGeom prst="line">
                      <a:avLst/>
                    </a:prstGeom>
                    <a:noFill/>
                    <a:ln w="1905">
                      <a:solidFill>
                        <a:srgbClr val="FFCC00"/>
                      </a:solidFill>
                      <a:round/>
                      <a:headEnd/>
                      <a:tailEnd type="oval" w="sm" len="sm"/>
                    </a:ln>
                  </xdr:spPr>
                </xdr:sp>
                <xdr:sp macro="" textlink="">
                  <xdr:nvSpPr>
                    <xdr:cNvPr id="51" name="Line 41"/>
                    <xdr:cNvSpPr>
                      <a:spLocks noChangeShapeType="1"/>
                    </xdr:cNvSpPr>
                  </xdr:nvSpPr>
                  <xdr:spPr bwMode="auto">
                    <a:xfrm flipH="1" flipV="1">
                      <a:off x="537" y="819"/>
                      <a:ext cx="28" cy="52"/>
                    </a:xfrm>
                    <a:prstGeom prst="line">
                      <a:avLst/>
                    </a:prstGeom>
                    <a:noFill/>
                    <a:ln w="1905">
                      <a:solidFill>
                        <a:srgbClr val="FFCC00"/>
                      </a:solidFill>
                      <a:round/>
                      <a:headEnd/>
                      <a:tailEnd type="oval" w="sm" len="sm"/>
                    </a:ln>
                  </xdr:spPr>
                </xdr:sp>
                <xdr:sp macro="" textlink="">
                  <xdr:nvSpPr>
                    <xdr:cNvPr id="52" name="Line 42"/>
                    <xdr:cNvSpPr>
                      <a:spLocks noChangeShapeType="1"/>
                    </xdr:cNvSpPr>
                  </xdr:nvSpPr>
                  <xdr:spPr bwMode="auto">
                    <a:xfrm flipV="1">
                      <a:off x="570" y="859"/>
                      <a:ext cx="57" cy="15"/>
                    </a:xfrm>
                    <a:prstGeom prst="line">
                      <a:avLst/>
                    </a:prstGeom>
                    <a:noFill/>
                    <a:ln w="1905">
                      <a:solidFill>
                        <a:srgbClr val="FFCC00"/>
                      </a:solidFill>
                      <a:round/>
                      <a:headEnd/>
                      <a:tailEnd type="none" w="sm" len="sm"/>
                    </a:ln>
                  </xdr:spPr>
                </xdr:sp>
                <xdr:sp macro="" textlink="">
                  <xdr:nvSpPr>
                    <xdr:cNvPr id="53" name="Line 43"/>
                    <xdr:cNvSpPr>
                      <a:spLocks noChangeShapeType="1"/>
                    </xdr:cNvSpPr>
                  </xdr:nvSpPr>
                  <xdr:spPr bwMode="auto">
                    <a:xfrm>
                      <a:off x="571" y="877"/>
                      <a:ext cx="70" cy="12"/>
                    </a:xfrm>
                    <a:prstGeom prst="line">
                      <a:avLst/>
                    </a:prstGeom>
                    <a:noFill/>
                    <a:ln w="1905">
                      <a:solidFill>
                        <a:srgbClr val="FFCC00"/>
                      </a:solidFill>
                      <a:round/>
                      <a:headEnd/>
                      <a:tailEnd type="none" w="sm" len="sm"/>
                    </a:ln>
                  </xdr:spPr>
                </xdr:sp>
                <xdr:sp macro="" textlink="">
                  <xdr:nvSpPr>
                    <xdr:cNvPr id="54" name="Line 44"/>
                    <xdr:cNvSpPr>
                      <a:spLocks noChangeShapeType="1"/>
                    </xdr:cNvSpPr>
                  </xdr:nvSpPr>
                  <xdr:spPr bwMode="auto">
                    <a:xfrm flipH="1">
                      <a:off x="498" y="876"/>
                      <a:ext cx="65" cy="8"/>
                    </a:xfrm>
                    <a:prstGeom prst="line">
                      <a:avLst/>
                    </a:prstGeom>
                    <a:noFill/>
                    <a:ln w="1905">
                      <a:solidFill>
                        <a:srgbClr val="FFCC00"/>
                      </a:solidFill>
                      <a:round/>
                      <a:headEnd/>
                      <a:tailEnd type="oval" w="sm" len="sm"/>
                    </a:ln>
                  </xdr:spPr>
                </xdr:sp>
                <xdr:sp macro="" textlink="">
                  <xdr:nvSpPr>
                    <xdr:cNvPr id="55" name="Line 45"/>
                    <xdr:cNvSpPr>
                      <a:spLocks noChangeShapeType="1"/>
                    </xdr:cNvSpPr>
                  </xdr:nvSpPr>
                  <xdr:spPr bwMode="auto">
                    <a:xfrm flipV="1">
                      <a:off x="568" y="814"/>
                      <a:ext cx="19" cy="57"/>
                    </a:xfrm>
                    <a:prstGeom prst="line">
                      <a:avLst/>
                    </a:prstGeom>
                    <a:noFill/>
                    <a:ln w="1905">
                      <a:solidFill>
                        <a:srgbClr val="FFCC00"/>
                      </a:solidFill>
                      <a:round/>
                      <a:headEnd/>
                      <a:tailEnd type="oval" w="sm" len="sm"/>
                    </a:ln>
                  </xdr:spPr>
                </xdr:sp>
                <xdr:sp macro="" textlink="">
                  <xdr:nvSpPr>
                    <xdr:cNvPr id="56" name="Line 46"/>
                    <xdr:cNvSpPr>
                      <a:spLocks noChangeShapeType="1"/>
                    </xdr:cNvSpPr>
                  </xdr:nvSpPr>
                  <xdr:spPr bwMode="auto">
                    <a:xfrm flipH="1" flipV="1">
                      <a:off x="512" y="821"/>
                      <a:ext cx="52" cy="52"/>
                    </a:xfrm>
                    <a:prstGeom prst="line">
                      <a:avLst/>
                    </a:prstGeom>
                    <a:noFill/>
                    <a:ln w="1905">
                      <a:solidFill>
                        <a:srgbClr val="FFCC00"/>
                      </a:solidFill>
                      <a:round/>
                      <a:headEnd/>
                      <a:tailEnd type="oval" w="sm" len="sm"/>
                    </a:ln>
                  </xdr:spPr>
                </xdr:sp>
                <xdr:sp macro="" textlink="">
                  <xdr:nvSpPr>
                    <xdr:cNvPr id="57" name="Line 47"/>
                    <xdr:cNvSpPr>
                      <a:spLocks noChangeShapeType="1"/>
                    </xdr:cNvSpPr>
                  </xdr:nvSpPr>
                  <xdr:spPr bwMode="auto">
                    <a:xfrm flipH="1">
                      <a:off x="528" y="878"/>
                      <a:ext cx="36" cy="55"/>
                    </a:xfrm>
                    <a:prstGeom prst="line">
                      <a:avLst/>
                    </a:prstGeom>
                    <a:noFill/>
                    <a:ln w="1905">
                      <a:solidFill>
                        <a:srgbClr val="FFCC00"/>
                      </a:solidFill>
                      <a:round/>
                      <a:headEnd/>
                      <a:tailEnd type="oval" w="sm" len="sm"/>
                    </a:ln>
                  </xdr:spPr>
                </xdr:sp>
                <xdr:sp macro="" textlink="">
                  <xdr:nvSpPr>
                    <xdr:cNvPr id="58" name="Line 48"/>
                    <xdr:cNvSpPr>
                      <a:spLocks noChangeShapeType="1"/>
                    </xdr:cNvSpPr>
                  </xdr:nvSpPr>
                  <xdr:spPr bwMode="auto">
                    <a:xfrm>
                      <a:off x="569" y="879"/>
                      <a:ext cx="23" cy="36"/>
                    </a:xfrm>
                    <a:prstGeom prst="line">
                      <a:avLst/>
                    </a:prstGeom>
                    <a:noFill/>
                    <a:ln w="1905">
                      <a:solidFill>
                        <a:srgbClr val="FFCC00"/>
                      </a:solidFill>
                      <a:round/>
                      <a:headEnd/>
                      <a:tailEnd type="oval" w="sm" len="sm"/>
                    </a:ln>
                  </xdr:spPr>
                </xdr:sp>
                <xdr:sp macro="" textlink="">
                  <xdr:nvSpPr>
                    <xdr:cNvPr id="59" name="Line 49"/>
                    <xdr:cNvSpPr>
                      <a:spLocks noChangeShapeType="1"/>
                    </xdr:cNvSpPr>
                  </xdr:nvSpPr>
                  <xdr:spPr bwMode="auto">
                    <a:xfrm flipH="1" flipV="1">
                      <a:off x="500" y="847"/>
                      <a:ext cx="63" cy="26"/>
                    </a:xfrm>
                    <a:prstGeom prst="line">
                      <a:avLst/>
                    </a:prstGeom>
                    <a:noFill/>
                    <a:ln w="1905">
                      <a:solidFill>
                        <a:srgbClr val="FFCC00"/>
                      </a:solidFill>
                      <a:round/>
                      <a:headEnd/>
                      <a:tailEnd type="oval" w="sm" len="sm"/>
                    </a:ln>
                  </xdr:spPr>
                </xdr:sp>
                <xdr:sp macro="" textlink="">
                  <xdr:nvSpPr>
                    <xdr:cNvPr id="60" name="Line 50"/>
                    <xdr:cNvSpPr>
                      <a:spLocks noChangeShapeType="1"/>
                    </xdr:cNvSpPr>
                  </xdr:nvSpPr>
                  <xdr:spPr bwMode="auto">
                    <a:xfrm flipV="1">
                      <a:off x="569" y="829"/>
                      <a:ext cx="27" cy="43"/>
                    </a:xfrm>
                    <a:prstGeom prst="line">
                      <a:avLst/>
                    </a:prstGeom>
                    <a:noFill/>
                    <a:ln w="1905">
                      <a:solidFill>
                        <a:srgbClr val="FFCC00"/>
                      </a:solidFill>
                      <a:round/>
                      <a:headEnd/>
                      <a:tailEnd type="oval" w="sm" len="sm"/>
                    </a:ln>
                  </xdr:spPr>
                </xdr:sp>
                <xdr:sp macro="" textlink="">
                  <xdr:nvSpPr>
                    <xdr:cNvPr id="61" name="Freeform 63"/>
                    <xdr:cNvSpPr>
                      <a:spLocks/>
                    </xdr:cNvSpPr>
                  </xdr:nvSpPr>
                  <xdr:spPr bwMode="auto">
                    <a:xfrm>
                      <a:off x="571" y="866"/>
                      <a:ext cx="63" cy="9"/>
                    </a:xfrm>
                    <a:custGeom>
                      <a:avLst/>
                      <a:gdLst/>
                      <a:ahLst/>
                      <a:cxnLst>
                        <a:cxn ang="0">
                          <a:pos x="0" y="9"/>
                        </a:cxn>
                        <a:cxn ang="0">
                          <a:pos x="63" y="0"/>
                        </a:cxn>
                      </a:cxnLst>
                      <a:rect l="0" t="0" r="r" b="b"/>
                      <a:pathLst>
                        <a:path w="63" h="9">
                          <a:moveTo>
                            <a:pt x="0" y="9"/>
                          </a:moveTo>
                          <a:lnTo>
                            <a:pt x="63" y="0"/>
                          </a:lnTo>
                        </a:path>
                      </a:pathLst>
                    </a:custGeom>
                    <a:noFill/>
                    <a:ln w="1905" cap="flat" cmpd="sng">
                      <a:solidFill>
                        <a:srgbClr val="FFCC00"/>
                      </a:solidFill>
                      <a:prstDash val="solid"/>
                      <a:round/>
                      <a:headEnd type="none" w="med" len="med"/>
                      <a:tailEnd type="none" w="sm" len="sm"/>
                    </a:ln>
                  </xdr:spPr>
                </xdr:sp>
                <xdr:sp macro="" textlink="">
                  <xdr:nvSpPr>
                    <xdr:cNvPr id="62" name="Line 64"/>
                    <xdr:cNvSpPr>
                      <a:spLocks noChangeShapeType="1"/>
                    </xdr:cNvSpPr>
                  </xdr:nvSpPr>
                  <xdr:spPr bwMode="auto">
                    <a:xfrm>
                      <a:off x="571" y="878"/>
                      <a:ext cx="73" cy="19"/>
                    </a:xfrm>
                    <a:prstGeom prst="line">
                      <a:avLst/>
                    </a:prstGeom>
                    <a:noFill/>
                    <a:ln w="1905">
                      <a:solidFill>
                        <a:srgbClr val="FFCC00"/>
                      </a:solidFill>
                      <a:round/>
                      <a:headEnd/>
                      <a:tailEnd type="none" w="sm" len="sm"/>
                    </a:ln>
                  </xdr:spPr>
                </xdr:sp>
                <xdr:sp macro="" textlink="">
                  <xdr:nvSpPr>
                    <xdr:cNvPr id="63" name="Line 65"/>
                    <xdr:cNvSpPr>
                      <a:spLocks noChangeShapeType="1"/>
                    </xdr:cNvSpPr>
                  </xdr:nvSpPr>
                  <xdr:spPr bwMode="auto">
                    <a:xfrm>
                      <a:off x="572" y="876"/>
                      <a:ext cx="72" cy="7"/>
                    </a:xfrm>
                    <a:prstGeom prst="line">
                      <a:avLst/>
                    </a:prstGeom>
                    <a:noFill/>
                    <a:ln w="1905">
                      <a:solidFill>
                        <a:srgbClr val="FFCC00"/>
                      </a:solidFill>
                      <a:round/>
                      <a:headEnd/>
                      <a:tailEnd type="none" w="sm" len="sm"/>
                    </a:ln>
                  </xdr:spPr>
                </xdr:sp>
              </xdr:grpSp>
            </xdr:grpSp>
            <xdr:grpSp>
              <xdr:nvGrpSpPr>
                <xdr:cNvPr id="27" name="Group 95"/>
                <xdr:cNvGrpSpPr>
                  <a:grpSpLocks/>
                </xdr:cNvGrpSpPr>
              </xdr:nvGrpSpPr>
              <xdr:grpSpPr bwMode="auto">
                <a:xfrm>
                  <a:off x="797" y="821"/>
                  <a:ext cx="48" cy="84"/>
                  <a:chOff x="797" y="821"/>
                  <a:chExt cx="48" cy="84"/>
                </a:xfrm>
              </xdr:grpSpPr>
              <xdr:sp macro="" textlink="">
                <xdr:nvSpPr>
                  <xdr:cNvPr id="28" name="AutoShape 75"/>
                  <xdr:cNvSpPr>
                    <a:spLocks noChangeArrowheads="1"/>
                  </xdr:cNvSpPr>
                </xdr:nvSpPr>
                <xdr:spPr bwMode="auto">
                  <a:xfrm>
                    <a:off x="837" y="865"/>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grpSp>
                <xdr:nvGrpSpPr>
                  <xdr:cNvPr id="29" name="Group 94"/>
                  <xdr:cNvGrpSpPr>
                    <a:grpSpLocks/>
                  </xdr:cNvGrpSpPr>
                </xdr:nvGrpSpPr>
                <xdr:grpSpPr bwMode="auto">
                  <a:xfrm>
                    <a:off x="797" y="821"/>
                    <a:ext cx="42" cy="84"/>
                    <a:chOff x="797" y="821"/>
                    <a:chExt cx="42" cy="84"/>
                  </a:xfrm>
                </xdr:grpSpPr>
                <xdr:sp macro="" textlink="">
                  <xdr:nvSpPr>
                    <xdr:cNvPr id="30" name="AutoShape 73"/>
                    <xdr:cNvSpPr>
                      <a:spLocks noChangeArrowheads="1"/>
                    </xdr:cNvSpPr>
                  </xdr:nvSpPr>
                  <xdr:spPr bwMode="auto">
                    <a:xfrm>
                      <a:off x="831" y="885"/>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sp macro="" textlink="">
                  <xdr:nvSpPr>
                    <xdr:cNvPr id="31" name="AutoShape 72"/>
                    <xdr:cNvSpPr>
                      <a:spLocks noChangeArrowheads="1"/>
                    </xdr:cNvSpPr>
                  </xdr:nvSpPr>
                  <xdr:spPr bwMode="auto">
                    <a:xfrm>
                      <a:off x="827" y="896"/>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sp macro="" textlink="">
                  <xdr:nvSpPr>
                    <xdr:cNvPr id="32" name="AutoShape 74"/>
                    <xdr:cNvSpPr>
                      <a:spLocks noChangeArrowheads="1"/>
                    </xdr:cNvSpPr>
                  </xdr:nvSpPr>
                  <xdr:spPr bwMode="auto">
                    <a:xfrm>
                      <a:off x="823" y="878"/>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sp macro="" textlink="">
                  <xdr:nvSpPr>
                    <xdr:cNvPr id="33" name="AutoShape 76"/>
                    <xdr:cNvSpPr>
                      <a:spLocks noChangeArrowheads="1"/>
                    </xdr:cNvSpPr>
                  </xdr:nvSpPr>
                  <xdr:spPr bwMode="auto">
                    <a:xfrm>
                      <a:off x="808" y="849"/>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sp macro="" textlink="">
                  <xdr:nvSpPr>
                    <xdr:cNvPr id="34" name="AutoShape 77"/>
                    <xdr:cNvSpPr>
                      <a:spLocks noChangeArrowheads="1"/>
                    </xdr:cNvSpPr>
                  </xdr:nvSpPr>
                  <xdr:spPr bwMode="auto">
                    <a:xfrm>
                      <a:off x="819" y="858"/>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sp macro="" textlink="">
                  <xdr:nvSpPr>
                    <xdr:cNvPr id="35" name="AutoShape 78"/>
                    <xdr:cNvSpPr>
                      <a:spLocks noChangeArrowheads="1"/>
                    </xdr:cNvSpPr>
                  </xdr:nvSpPr>
                  <xdr:spPr bwMode="auto">
                    <a:xfrm>
                      <a:off x="802" y="837"/>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sp macro="" textlink="">
                  <xdr:nvSpPr>
                    <xdr:cNvPr id="36" name="AutoShape 79"/>
                    <xdr:cNvSpPr>
                      <a:spLocks noChangeArrowheads="1"/>
                    </xdr:cNvSpPr>
                  </xdr:nvSpPr>
                  <xdr:spPr bwMode="auto">
                    <a:xfrm>
                      <a:off x="797" y="821"/>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sp macro="" textlink="">
                  <xdr:nvSpPr>
                    <xdr:cNvPr id="37" name="AutoShape 80"/>
                    <xdr:cNvSpPr>
                      <a:spLocks noChangeArrowheads="1"/>
                    </xdr:cNvSpPr>
                  </xdr:nvSpPr>
                  <xdr:spPr bwMode="auto">
                    <a:xfrm>
                      <a:off x="830" y="872"/>
                      <a:ext cx="8" cy="9"/>
                    </a:xfrm>
                    <a:prstGeom prst="irregularSeal1">
                      <a:avLst/>
                    </a:prstGeom>
                    <a:gradFill rotWithShape="1">
                      <a:gsLst>
                        <a:gs pos="0">
                          <a:srgbClr val="FFCC00"/>
                        </a:gs>
                        <a:gs pos="100000">
                          <a:srgbClr val="FFCC00">
                            <a:gamma/>
                            <a:shade val="2353"/>
                            <a:invGamma/>
                          </a:srgbClr>
                        </a:gs>
                      </a:gsLst>
                      <a:lin ang="2700000" scaled="1"/>
                    </a:gradFill>
                    <a:ln w="9525" algn="ctr">
                      <a:solidFill>
                        <a:srgbClr val="FF9900"/>
                      </a:solidFill>
                      <a:miter lim="800000"/>
                      <a:headEnd/>
                      <a:tailEnd/>
                    </a:ln>
                    <a:effectLst/>
                  </xdr:spPr>
                </xdr:sp>
              </xdr:grpSp>
            </xdr:grpSp>
          </xdr:grpSp>
        </xdr:grpSp>
      </xdr:grpSp>
      <xdr:grpSp>
        <xdr:nvGrpSpPr>
          <xdr:cNvPr id="7" name="Group 113"/>
          <xdr:cNvGrpSpPr>
            <a:grpSpLocks/>
          </xdr:cNvGrpSpPr>
        </xdr:nvGrpSpPr>
        <xdr:grpSpPr bwMode="auto">
          <a:xfrm>
            <a:off x="480" y="866"/>
            <a:ext cx="429" cy="140"/>
            <a:chOff x="480" y="866"/>
            <a:chExt cx="429" cy="140"/>
          </a:xfrm>
        </xdr:grpSpPr>
        <xdr:grpSp>
          <xdr:nvGrpSpPr>
            <xdr:cNvPr id="8" name="Group 109"/>
            <xdr:cNvGrpSpPr>
              <a:grpSpLocks/>
            </xdr:cNvGrpSpPr>
          </xdr:nvGrpSpPr>
          <xdr:grpSpPr bwMode="auto">
            <a:xfrm>
              <a:off x="480" y="866"/>
              <a:ext cx="101" cy="95"/>
              <a:chOff x="480" y="866"/>
              <a:chExt cx="101" cy="95"/>
            </a:xfrm>
          </xdr:grpSpPr>
          <xdr:sp macro="" textlink="">
            <xdr:nvSpPr>
              <xdr:cNvPr id="18" name="Text Box 99"/>
              <xdr:cNvSpPr txBox="1">
                <a:spLocks noChangeArrowheads="1"/>
              </xdr:cNvSpPr>
            </xdr:nvSpPr>
            <xdr:spPr bwMode="auto">
              <a:xfrm>
                <a:off x="480" y="941"/>
                <a:ext cx="101" cy="20"/>
              </a:xfrm>
              <a:prstGeom prst="rect">
                <a:avLst/>
              </a:prstGeom>
              <a:solidFill>
                <a:srgbClr val="000000"/>
              </a:solidFill>
              <a:ln w="9525">
                <a:solidFill>
                  <a:srgbClr val="FF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9900"/>
                    </a:solidFill>
                    <a:latin typeface="Arial"/>
                    <a:cs typeface="Arial"/>
                  </a:rPr>
                  <a:t>πηγή ακτίνων α</a:t>
                </a:r>
              </a:p>
            </xdr:txBody>
          </xdr:sp>
          <xdr:grpSp>
            <xdr:nvGrpSpPr>
              <xdr:cNvPr id="19" name="Group 102"/>
              <xdr:cNvGrpSpPr>
                <a:grpSpLocks/>
              </xdr:cNvGrpSpPr>
            </xdr:nvGrpSpPr>
            <xdr:grpSpPr bwMode="auto">
              <a:xfrm>
                <a:off x="496" y="866"/>
                <a:ext cx="71" cy="74"/>
                <a:chOff x="496" y="865"/>
                <a:chExt cx="71" cy="74"/>
              </a:xfrm>
            </xdr:grpSpPr>
            <xdr:sp macro="" textlink="">
              <xdr:nvSpPr>
                <xdr:cNvPr id="20" name="Line 100"/>
                <xdr:cNvSpPr>
                  <a:spLocks noChangeShapeType="1"/>
                </xdr:cNvSpPr>
              </xdr:nvSpPr>
              <xdr:spPr bwMode="auto">
                <a:xfrm flipV="1">
                  <a:off x="496" y="865"/>
                  <a:ext cx="0" cy="74"/>
                </a:xfrm>
                <a:prstGeom prst="line">
                  <a:avLst/>
                </a:prstGeom>
                <a:noFill/>
                <a:ln w="9525">
                  <a:solidFill>
                    <a:srgbClr val="FF0000"/>
                  </a:solidFill>
                  <a:round/>
                  <a:headEnd/>
                  <a:tailEnd/>
                </a:ln>
              </xdr:spPr>
            </xdr:sp>
            <xdr:sp macro="" textlink="">
              <xdr:nvSpPr>
                <xdr:cNvPr id="21" name="Line 101"/>
                <xdr:cNvSpPr>
                  <a:spLocks noChangeShapeType="1"/>
                </xdr:cNvSpPr>
              </xdr:nvSpPr>
              <xdr:spPr bwMode="auto">
                <a:xfrm>
                  <a:off x="496" y="865"/>
                  <a:ext cx="71" cy="0"/>
                </a:xfrm>
                <a:prstGeom prst="line">
                  <a:avLst/>
                </a:prstGeom>
                <a:noFill/>
                <a:ln w="9525">
                  <a:solidFill>
                    <a:srgbClr val="FF0000"/>
                  </a:solidFill>
                  <a:round/>
                  <a:headEnd/>
                  <a:tailEnd type="triangle" w="med" len="med"/>
                </a:ln>
              </xdr:spPr>
            </xdr:sp>
          </xdr:grpSp>
        </xdr:grpSp>
        <xdr:grpSp>
          <xdr:nvGrpSpPr>
            <xdr:cNvPr id="9" name="Group 110"/>
            <xdr:cNvGrpSpPr>
              <a:grpSpLocks/>
            </xdr:cNvGrpSpPr>
          </xdr:nvGrpSpPr>
          <xdr:grpSpPr bwMode="auto">
            <a:xfrm>
              <a:off x="620" y="901"/>
              <a:ext cx="76" cy="64"/>
              <a:chOff x="620" y="901"/>
              <a:chExt cx="76" cy="64"/>
            </a:xfrm>
          </xdr:grpSpPr>
          <xdr:sp macro="" textlink="">
            <xdr:nvSpPr>
              <xdr:cNvPr id="16" name="Text Box 103"/>
              <xdr:cNvSpPr txBox="1">
                <a:spLocks noChangeArrowheads="1"/>
              </xdr:cNvSpPr>
            </xdr:nvSpPr>
            <xdr:spPr bwMode="auto">
              <a:xfrm>
                <a:off x="620" y="944"/>
                <a:ext cx="76" cy="21"/>
              </a:xfrm>
              <a:prstGeom prst="rect">
                <a:avLst/>
              </a:prstGeom>
              <a:solidFill>
                <a:srgbClr val="000000"/>
              </a:solidFill>
              <a:ln w="9525">
                <a:solidFill>
                  <a:srgbClr val="FF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9900"/>
                    </a:solidFill>
                    <a:latin typeface="Arial"/>
                    <a:cs typeface="Arial"/>
                  </a:rPr>
                  <a:t>διάφραγμα</a:t>
                </a:r>
              </a:p>
            </xdr:txBody>
          </xdr:sp>
          <xdr:sp macro="" textlink="">
            <xdr:nvSpPr>
              <xdr:cNvPr id="17" name="Line 104"/>
              <xdr:cNvSpPr>
                <a:spLocks noChangeShapeType="1"/>
              </xdr:cNvSpPr>
            </xdr:nvSpPr>
            <xdr:spPr bwMode="auto">
              <a:xfrm flipV="1">
                <a:off x="659" y="901"/>
                <a:ext cx="0" cy="42"/>
              </a:xfrm>
              <a:prstGeom prst="line">
                <a:avLst/>
              </a:prstGeom>
              <a:noFill/>
              <a:ln w="9525">
                <a:solidFill>
                  <a:srgbClr val="FF0000"/>
                </a:solidFill>
                <a:round/>
                <a:headEnd/>
                <a:tailEnd type="triangle" w="med" len="med"/>
              </a:ln>
            </xdr:spPr>
          </xdr:sp>
        </xdr:grpSp>
        <xdr:grpSp>
          <xdr:nvGrpSpPr>
            <xdr:cNvPr id="10" name="Group 111"/>
            <xdr:cNvGrpSpPr>
              <a:grpSpLocks/>
            </xdr:cNvGrpSpPr>
          </xdr:nvGrpSpPr>
          <xdr:grpSpPr bwMode="auto">
            <a:xfrm>
              <a:off x="662" y="896"/>
              <a:ext cx="209" cy="110"/>
              <a:chOff x="662" y="896"/>
              <a:chExt cx="209" cy="110"/>
            </a:xfrm>
          </xdr:grpSpPr>
          <xdr:sp macro="" textlink="">
            <xdr:nvSpPr>
              <xdr:cNvPr id="14" name="Text Box 105"/>
              <xdr:cNvSpPr txBox="1">
                <a:spLocks noChangeArrowheads="1"/>
              </xdr:cNvSpPr>
            </xdr:nvSpPr>
            <xdr:spPr bwMode="auto">
              <a:xfrm>
                <a:off x="662" y="984"/>
                <a:ext cx="209" cy="22"/>
              </a:xfrm>
              <a:prstGeom prst="rect">
                <a:avLst/>
              </a:prstGeom>
              <a:solidFill>
                <a:srgbClr val="000000"/>
              </a:solidFill>
              <a:ln w="9525">
                <a:solidFill>
                  <a:srgbClr val="FF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9900"/>
                    </a:solidFill>
                    <a:latin typeface="Arial"/>
                    <a:cs typeface="Arial"/>
                  </a:rPr>
                  <a:t>λεπτό μεταλλικό φύλλο - στόχος</a:t>
                </a:r>
              </a:p>
            </xdr:txBody>
          </xdr:sp>
          <xdr:sp macro="" textlink="">
            <xdr:nvSpPr>
              <xdr:cNvPr id="15" name="Line 106"/>
              <xdr:cNvSpPr>
                <a:spLocks noChangeShapeType="1"/>
              </xdr:cNvSpPr>
            </xdr:nvSpPr>
            <xdr:spPr bwMode="auto">
              <a:xfrm flipV="1">
                <a:off x="732" y="896"/>
                <a:ext cx="0" cy="87"/>
              </a:xfrm>
              <a:prstGeom prst="line">
                <a:avLst/>
              </a:prstGeom>
              <a:noFill/>
              <a:ln w="9525">
                <a:solidFill>
                  <a:srgbClr val="FF0000"/>
                </a:solidFill>
                <a:round/>
                <a:headEnd/>
                <a:tailEnd type="triangle" w="med" len="med"/>
              </a:ln>
            </xdr:spPr>
          </xdr:sp>
        </xdr:grpSp>
        <xdr:grpSp>
          <xdr:nvGrpSpPr>
            <xdr:cNvPr id="11" name="Group 112"/>
            <xdr:cNvGrpSpPr>
              <a:grpSpLocks/>
            </xdr:cNvGrpSpPr>
          </xdr:nvGrpSpPr>
          <xdr:grpSpPr bwMode="auto">
            <a:xfrm>
              <a:off x="789" y="908"/>
              <a:ext cx="120" cy="58"/>
              <a:chOff x="789" y="908"/>
              <a:chExt cx="120" cy="58"/>
            </a:xfrm>
          </xdr:grpSpPr>
          <xdr:sp macro="" textlink="">
            <xdr:nvSpPr>
              <xdr:cNvPr id="12" name="Text Box 107"/>
              <xdr:cNvSpPr txBox="1">
                <a:spLocks noChangeArrowheads="1"/>
              </xdr:cNvSpPr>
            </xdr:nvSpPr>
            <xdr:spPr bwMode="auto">
              <a:xfrm>
                <a:off x="789" y="945"/>
                <a:ext cx="120" cy="21"/>
              </a:xfrm>
              <a:prstGeom prst="rect">
                <a:avLst/>
              </a:prstGeom>
              <a:solidFill>
                <a:srgbClr val="000000"/>
              </a:solidFill>
              <a:ln w="9525">
                <a:solidFill>
                  <a:srgbClr val="FF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9900"/>
                    </a:solidFill>
                    <a:latin typeface="Arial"/>
                    <a:cs typeface="Arial"/>
                  </a:rPr>
                  <a:t>φθορίζον πέτασμα</a:t>
                </a:r>
              </a:p>
            </xdr:txBody>
          </xdr:sp>
          <xdr:sp macro="" textlink="">
            <xdr:nvSpPr>
              <xdr:cNvPr id="13" name="Line 108"/>
              <xdr:cNvSpPr>
                <a:spLocks noChangeShapeType="1"/>
              </xdr:cNvSpPr>
            </xdr:nvSpPr>
            <xdr:spPr bwMode="auto">
              <a:xfrm flipV="1">
                <a:off x="845" y="908"/>
                <a:ext cx="0" cy="36"/>
              </a:xfrm>
              <a:prstGeom prst="line">
                <a:avLst/>
              </a:prstGeom>
              <a:noFill/>
              <a:ln w="9525">
                <a:solidFill>
                  <a:srgbClr val="FF0000"/>
                </a:solidFill>
                <a:round/>
                <a:headEnd/>
                <a:tailEnd type="triangle" w="med" len="med"/>
              </a:ln>
            </xdr:spPr>
          </xdr:sp>
        </xdr:grpSp>
      </xdr:grpSp>
    </xdr:grpSp>
    <xdr:clientData/>
  </xdr:twoCellAnchor>
  <xdr:twoCellAnchor>
    <xdr:from>
      <xdr:col>0</xdr:col>
      <xdr:colOff>342900</xdr:colOff>
      <xdr:row>61</xdr:row>
      <xdr:rowOff>104776</xdr:rowOff>
    </xdr:from>
    <xdr:to>
      <xdr:col>6</xdr:col>
      <xdr:colOff>400050</xdr:colOff>
      <xdr:row>72</xdr:row>
      <xdr:rowOff>49610</xdr:rowOff>
    </xdr:to>
    <xdr:grpSp>
      <xdr:nvGrpSpPr>
        <xdr:cNvPr id="89" name="461 - Ομάδα"/>
        <xdr:cNvGrpSpPr/>
      </xdr:nvGrpSpPr>
      <xdr:grpSpPr>
        <a:xfrm>
          <a:off x="342900" y="15598776"/>
          <a:ext cx="3905250" cy="2738834"/>
          <a:chOff x="361950" y="13106400"/>
          <a:chExt cx="3714750" cy="2543175"/>
        </a:xfrm>
      </xdr:grpSpPr>
      <xdr:grpSp>
        <xdr:nvGrpSpPr>
          <xdr:cNvPr id="90" name="460 - Ομάδα"/>
          <xdr:cNvGrpSpPr/>
        </xdr:nvGrpSpPr>
        <xdr:grpSpPr>
          <a:xfrm>
            <a:off x="361950" y="13106400"/>
            <a:ext cx="3714750" cy="2543175"/>
            <a:chOff x="514350" y="13173075"/>
            <a:chExt cx="3714750" cy="2543175"/>
          </a:xfrm>
        </xdr:grpSpPr>
        <xdr:grpSp>
          <xdr:nvGrpSpPr>
            <xdr:cNvPr id="98" name="421 - Ομάδα"/>
            <xdr:cNvGrpSpPr/>
          </xdr:nvGrpSpPr>
          <xdr:grpSpPr>
            <a:xfrm>
              <a:off x="2066925" y="13801725"/>
              <a:ext cx="1524000" cy="1438376"/>
              <a:chOff x="1743075" y="12553950"/>
              <a:chExt cx="1524000" cy="1438376"/>
            </a:xfrm>
          </xdr:grpSpPr>
          <xdr:sp macro="" textlink="">
            <xdr:nvSpPr>
              <xdr:cNvPr id="128" name="Oval 115"/>
              <xdr:cNvSpPr>
                <a:spLocks noChangeArrowheads="1"/>
              </xdr:cNvSpPr>
            </xdr:nvSpPr>
            <xdr:spPr bwMode="auto">
              <a:xfrm>
                <a:off x="1743075" y="12553950"/>
                <a:ext cx="1524000" cy="1438376"/>
              </a:xfrm>
              <a:prstGeom prst="ellipse">
                <a:avLst/>
              </a:prstGeom>
              <a:gradFill rotWithShape="1">
                <a:gsLst>
                  <a:gs pos="0">
                    <a:srgbClr val="FFCC99"/>
                  </a:gs>
                  <a:gs pos="100000">
                    <a:srgbClr val="2C231A"/>
                  </a:gs>
                </a:gsLst>
                <a:lin ang="2700000" scaled="1"/>
              </a:gradFill>
              <a:ln w="9525">
                <a:noFill/>
                <a:round/>
                <a:headEnd/>
                <a:tailEnd/>
              </a:ln>
            </xdr:spPr>
          </xdr:sp>
          <xdr:sp macro="" textlink="">
            <xdr:nvSpPr>
              <xdr:cNvPr id="129" name="Oval 117"/>
              <xdr:cNvSpPr>
                <a:spLocks noChangeArrowheads="1"/>
              </xdr:cNvSpPr>
            </xdr:nvSpPr>
            <xdr:spPr bwMode="auto">
              <a:xfrm>
                <a:off x="2447925" y="13315950"/>
                <a:ext cx="76200" cy="76200"/>
              </a:xfrm>
              <a:prstGeom prst="ellipse">
                <a:avLst/>
              </a:prstGeom>
              <a:gradFill rotWithShape="1">
                <a:gsLst>
                  <a:gs pos="0">
                    <a:srgbClr val="FF6600"/>
                  </a:gs>
                  <a:gs pos="100000">
                    <a:srgbClr val="000000"/>
                  </a:gs>
                </a:gsLst>
                <a:lin ang="2700000" scaled="1"/>
              </a:gradFill>
              <a:ln w="9525">
                <a:noFill/>
                <a:round/>
                <a:headEnd/>
                <a:tailEnd/>
              </a:ln>
            </xdr:spPr>
          </xdr:sp>
        </xdr:grpSp>
        <xdr:grpSp>
          <xdr:nvGrpSpPr>
            <xdr:cNvPr id="99" name="Group 156"/>
            <xdr:cNvGrpSpPr>
              <a:grpSpLocks/>
            </xdr:cNvGrpSpPr>
          </xdr:nvGrpSpPr>
          <xdr:grpSpPr bwMode="auto">
            <a:xfrm>
              <a:off x="609600" y="13363575"/>
              <a:ext cx="2124075" cy="1276350"/>
              <a:chOff x="30" y="1250"/>
              <a:chExt cx="223" cy="134"/>
            </a:xfrm>
          </xdr:grpSpPr>
          <xdr:grpSp>
            <xdr:nvGrpSpPr>
              <xdr:cNvPr id="121" name="Group 147"/>
              <xdr:cNvGrpSpPr>
                <a:grpSpLocks/>
              </xdr:cNvGrpSpPr>
            </xdr:nvGrpSpPr>
            <xdr:grpSpPr bwMode="auto">
              <a:xfrm>
                <a:off x="30" y="1250"/>
                <a:ext cx="223" cy="133"/>
                <a:chOff x="32" y="1248"/>
                <a:chExt cx="223" cy="133"/>
              </a:xfrm>
            </xdr:grpSpPr>
            <xdr:sp macro="" textlink="">
              <xdr:nvSpPr>
                <xdr:cNvPr id="123" name="Freeform 142"/>
                <xdr:cNvSpPr>
                  <a:spLocks/>
                </xdr:cNvSpPr>
              </xdr:nvSpPr>
              <xdr:spPr bwMode="auto">
                <a:xfrm>
                  <a:off x="196" y="1332"/>
                  <a:ext cx="59" cy="49"/>
                </a:xfrm>
                <a:custGeom>
                  <a:avLst/>
                  <a:gdLst>
                    <a:gd name="T0" fmla="*/ 0 w 59"/>
                    <a:gd name="T1" fmla="*/ 48 h 49"/>
                    <a:gd name="T2" fmla="*/ 27 w 59"/>
                    <a:gd name="T3" fmla="*/ 48 h 49"/>
                    <a:gd name="T4" fmla="*/ 52 w 59"/>
                    <a:gd name="T5" fmla="*/ 47 h 49"/>
                    <a:gd name="T6" fmla="*/ 55 w 59"/>
                    <a:gd name="T7" fmla="*/ 35 h 49"/>
                    <a:gd name="T8" fmla="*/ 26 w 59"/>
                    <a:gd name="T9" fmla="*/ 12 h 49"/>
                    <a:gd name="T10" fmla="*/ 8 w 59"/>
                    <a:gd name="T11" fmla="*/ 0 h 49"/>
                    <a:gd name="T12" fmla="*/ 0 60000 65536"/>
                    <a:gd name="T13" fmla="*/ 0 60000 65536"/>
                    <a:gd name="T14" fmla="*/ 0 60000 65536"/>
                    <a:gd name="T15" fmla="*/ 0 60000 65536"/>
                    <a:gd name="T16" fmla="*/ 0 60000 65536"/>
                    <a:gd name="T17" fmla="*/ 0 60000 65536"/>
                    <a:gd name="T18" fmla="*/ 0 w 59"/>
                    <a:gd name="T19" fmla="*/ 0 h 49"/>
                    <a:gd name="T20" fmla="*/ 59 w 59"/>
                    <a:gd name="T21" fmla="*/ 49 h 49"/>
                  </a:gdLst>
                  <a:ahLst/>
                  <a:cxnLst>
                    <a:cxn ang="T12">
                      <a:pos x="T0" y="T1"/>
                    </a:cxn>
                    <a:cxn ang="T13">
                      <a:pos x="T2" y="T3"/>
                    </a:cxn>
                    <a:cxn ang="T14">
                      <a:pos x="T4" y="T5"/>
                    </a:cxn>
                    <a:cxn ang="T15">
                      <a:pos x="T6" y="T7"/>
                    </a:cxn>
                    <a:cxn ang="T16">
                      <a:pos x="T8" y="T9"/>
                    </a:cxn>
                    <a:cxn ang="T17">
                      <a:pos x="T10" y="T11"/>
                    </a:cxn>
                  </a:cxnLst>
                  <a:rect l="T18" t="T19" r="T20" b="T21"/>
                  <a:pathLst>
                    <a:path w="59" h="49">
                      <a:moveTo>
                        <a:pt x="0" y="48"/>
                      </a:moveTo>
                      <a:cubicBezTo>
                        <a:pt x="4" y="48"/>
                        <a:pt x="18" y="48"/>
                        <a:pt x="27" y="48"/>
                      </a:cubicBezTo>
                      <a:cubicBezTo>
                        <a:pt x="36" y="48"/>
                        <a:pt x="48" y="49"/>
                        <a:pt x="52" y="47"/>
                      </a:cubicBezTo>
                      <a:cubicBezTo>
                        <a:pt x="56" y="45"/>
                        <a:pt x="59" y="41"/>
                        <a:pt x="55" y="35"/>
                      </a:cubicBezTo>
                      <a:cubicBezTo>
                        <a:pt x="51" y="29"/>
                        <a:pt x="34" y="18"/>
                        <a:pt x="26" y="12"/>
                      </a:cubicBezTo>
                      <a:cubicBezTo>
                        <a:pt x="18" y="6"/>
                        <a:pt x="12" y="2"/>
                        <a:pt x="8" y="0"/>
                      </a:cubicBezTo>
                    </a:path>
                  </a:pathLst>
                </a:custGeom>
                <a:noFill/>
                <a:ln w="19050">
                  <a:solidFill>
                    <a:srgbClr val="FF0000"/>
                  </a:solidFill>
                  <a:round/>
                  <a:headEnd/>
                  <a:tailEnd/>
                </a:ln>
              </xdr:spPr>
            </xdr:sp>
            <xdr:sp macro="" textlink="">
              <xdr:nvSpPr>
                <xdr:cNvPr id="124" name="Line 143"/>
                <xdr:cNvSpPr>
                  <a:spLocks noChangeShapeType="1"/>
                </xdr:cNvSpPr>
              </xdr:nvSpPr>
              <xdr:spPr bwMode="auto">
                <a:xfrm flipH="1">
                  <a:off x="32" y="1380"/>
                  <a:ext cx="167" cy="0"/>
                </a:xfrm>
                <a:prstGeom prst="line">
                  <a:avLst/>
                </a:prstGeom>
                <a:noFill/>
                <a:ln w="19050">
                  <a:solidFill>
                    <a:srgbClr val="FF0000"/>
                  </a:solidFill>
                  <a:round/>
                  <a:headEnd/>
                  <a:tailEnd/>
                </a:ln>
              </xdr:spPr>
            </xdr:sp>
            <xdr:sp macro="" textlink="">
              <xdr:nvSpPr>
                <xdr:cNvPr id="125" name="Line 144"/>
                <xdr:cNvSpPr>
                  <a:spLocks noChangeShapeType="1"/>
                </xdr:cNvSpPr>
              </xdr:nvSpPr>
              <xdr:spPr bwMode="auto">
                <a:xfrm>
                  <a:off x="155" y="1379"/>
                  <a:ext cx="14" cy="1"/>
                </a:xfrm>
                <a:prstGeom prst="line">
                  <a:avLst/>
                </a:prstGeom>
                <a:noFill/>
                <a:ln w="9525">
                  <a:solidFill>
                    <a:srgbClr val="FF0000"/>
                  </a:solidFill>
                  <a:round/>
                  <a:headEnd/>
                  <a:tailEnd type="triangle" w="med" len="med"/>
                </a:ln>
              </xdr:spPr>
            </xdr:sp>
            <xdr:sp macro="" textlink="">
              <xdr:nvSpPr>
                <xdr:cNvPr id="126" name="Line 145"/>
                <xdr:cNvSpPr>
                  <a:spLocks noChangeShapeType="1"/>
                </xdr:cNvSpPr>
              </xdr:nvSpPr>
              <xdr:spPr bwMode="auto">
                <a:xfrm flipH="1" flipV="1">
                  <a:off x="75" y="1248"/>
                  <a:ext cx="131" cy="85"/>
                </a:xfrm>
                <a:prstGeom prst="line">
                  <a:avLst/>
                </a:prstGeom>
                <a:noFill/>
                <a:ln w="19050">
                  <a:solidFill>
                    <a:srgbClr val="FF0000"/>
                  </a:solidFill>
                  <a:round/>
                  <a:headEnd/>
                  <a:tailEnd/>
                </a:ln>
              </xdr:spPr>
            </xdr:sp>
            <xdr:sp macro="" textlink="">
              <xdr:nvSpPr>
                <xdr:cNvPr id="127" name="Line 146"/>
                <xdr:cNvSpPr>
                  <a:spLocks noChangeShapeType="1"/>
                </xdr:cNvSpPr>
              </xdr:nvSpPr>
              <xdr:spPr bwMode="auto">
                <a:xfrm flipH="1" flipV="1">
                  <a:off x="147" y="1294"/>
                  <a:ext cx="22" cy="15"/>
                </a:xfrm>
                <a:prstGeom prst="line">
                  <a:avLst/>
                </a:prstGeom>
                <a:noFill/>
                <a:ln w="9525">
                  <a:solidFill>
                    <a:srgbClr val="FF0000"/>
                  </a:solidFill>
                  <a:round/>
                  <a:headEnd/>
                  <a:tailEnd type="triangle" w="med" len="med"/>
                </a:ln>
              </xdr:spPr>
            </xdr:sp>
          </xdr:grpSp>
          <xdr:sp macro="" textlink="">
            <xdr:nvSpPr>
              <xdr:cNvPr id="122" name="Oval 119"/>
              <xdr:cNvSpPr>
                <a:spLocks noChangeArrowheads="1"/>
              </xdr:cNvSpPr>
            </xdr:nvSpPr>
            <xdr:spPr bwMode="auto">
              <a:xfrm>
                <a:off x="122" y="1378"/>
                <a:ext cx="6" cy="6"/>
              </a:xfrm>
              <a:prstGeom prst="ellipse">
                <a:avLst/>
              </a:prstGeom>
              <a:solidFill>
                <a:srgbClr val="00FF00"/>
              </a:solidFill>
              <a:ln w="9525">
                <a:solidFill>
                  <a:srgbClr val="000000"/>
                </a:solidFill>
                <a:round/>
                <a:headEnd/>
                <a:tailEnd/>
              </a:ln>
            </xdr:spPr>
          </xdr:sp>
        </xdr:grpSp>
        <xdr:grpSp>
          <xdr:nvGrpSpPr>
            <xdr:cNvPr id="100" name="Group 133"/>
            <xdr:cNvGrpSpPr>
              <a:grpSpLocks/>
            </xdr:cNvGrpSpPr>
          </xdr:nvGrpSpPr>
          <xdr:grpSpPr bwMode="auto">
            <a:xfrm>
              <a:off x="514350" y="13811250"/>
              <a:ext cx="3457575" cy="638175"/>
              <a:chOff x="33" y="1296"/>
              <a:chExt cx="363" cy="67"/>
            </a:xfrm>
          </xdr:grpSpPr>
          <xdr:grpSp>
            <xdr:nvGrpSpPr>
              <xdr:cNvPr id="114" name="Group 132"/>
              <xdr:cNvGrpSpPr>
                <a:grpSpLocks/>
              </xdr:cNvGrpSpPr>
            </xdr:nvGrpSpPr>
            <xdr:grpSpPr bwMode="auto">
              <a:xfrm>
                <a:off x="33" y="1296"/>
                <a:ext cx="363" cy="65"/>
                <a:chOff x="33" y="1296"/>
                <a:chExt cx="363" cy="65"/>
              </a:xfrm>
            </xdr:grpSpPr>
            <xdr:sp macro="" textlink="">
              <xdr:nvSpPr>
                <xdr:cNvPr id="116" name="Line 123"/>
                <xdr:cNvSpPr>
                  <a:spLocks noChangeShapeType="1"/>
                </xdr:cNvSpPr>
              </xdr:nvSpPr>
              <xdr:spPr bwMode="auto">
                <a:xfrm>
                  <a:off x="33" y="1361"/>
                  <a:ext cx="196" cy="0"/>
                </a:xfrm>
                <a:prstGeom prst="line">
                  <a:avLst/>
                </a:prstGeom>
                <a:noFill/>
                <a:ln w="19050">
                  <a:solidFill>
                    <a:srgbClr val="FF0000"/>
                  </a:solidFill>
                  <a:round/>
                  <a:headEnd/>
                  <a:tailEnd/>
                </a:ln>
              </xdr:spPr>
            </xdr:sp>
            <xdr:sp macro="" textlink="">
              <xdr:nvSpPr>
                <xdr:cNvPr id="117" name="Line 127"/>
                <xdr:cNvSpPr>
                  <a:spLocks noChangeShapeType="1"/>
                </xdr:cNvSpPr>
              </xdr:nvSpPr>
              <xdr:spPr bwMode="auto">
                <a:xfrm>
                  <a:off x="142" y="1361"/>
                  <a:ext cx="12" cy="0"/>
                </a:xfrm>
                <a:prstGeom prst="line">
                  <a:avLst/>
                </a:prstGeom>
                <a:noFill/>
                <a:ln w="9525">
                  <a:solidFill>
                    <a:srgbClr val="FF0000"/>
                  </a:solidFill>
                  <a:round/>
                  <a:headEnd/>
                  <a:tailEnd type="triangle" w="med" len="med"/>
                </a:ln>
              </xdr:spPr>
            </xdr:sp>
            <xdr:sp macro="" textlink="">
              <xdr:nvSpPr>
                <xdr:cNvPr id="118" name="Freeform 129"/>
                <xdr:cNvSpPr>
                  <a:spLocks/>
                </xdr:cNvSpPr>
              </xdr:nvSpPr>
              <xdr:spPr bwMode="auto">
                <a:xfrm>
                  <a:off x="229" y="1333"/>
                  <a:ext cx="103" cy="28"/>
                </a:xfrm>
                <a:custGeom>
                  <a:avLst/>
                  <a:gdLst>
                    <a:gd name="T0" fmla="*/ 0 w 103"/>
                    <a:gd name="T1" fmla="*/ 28 h 28"/>
                    <a:gd name="T2" fmla="*/ 31 w 103"/>
                    <a:gd name="T3" fmla="*/ 26 h 28"/>
                    <a:gd name="T4" fmla="*/ 56 w 103"/>
                    <a:gd name="T5" fmla="*/ 21 h 28"/>
                    <a:gd name="T6" fmla="*/ 78 w 103"/>
                    <a:gd name="T7" fmla="*/ 12 h 28"/>
                    <a:gd name="T8" fmla="*/ 94 w 103"/>
                    <a:gd name="T9" fmla="*/ 5 h 28"/>
                    <a:gd name="T10" fmla="*/ 103 w 103"/>
                    <a:gd name="T11" fmla="*/ 0 h 28"/>
                    <a:gd name="T12" fmla="*/ 0 60000 65536"/>
                    <a:gd name="T13" fmla="*/ 0 60000 65536"/>
                    <a:gd name="T14" fmla="*/ 0 60000 65536"/>
                    <a:gd name="T15" fmla="*/ 0 60000 65536"/>
                    <a:gd name="T16" fmla="*/ 0 60000 65536"/>
                    <a:gd name="T17" fmla="*/ 0 60000 65536"/>
                    <a:gd name="T18" fmla="*/ 0 w 103"/>
                    <a:gd name="T19" fmla="*/ 0 h 28"/>
                    <a:gd name="T20" fmla="*/ 103 w 103"/>
                    <a:gd name="T21" fmla="*/ 28 h 28"/>
                  </a:gdLst>
                  <a:ahLst/>
                  <a:cxnLst>
                    <a:cxn ang="T12">
                      <a:pos x="T0" y="T1"/>
                    </a:cxn>
                    <a:cxn ang="T13">
                      <a:pos x="T2" y="T3"/>
                    </a:cxn>
                    <a:cxn ang="T14">
                      <a:pos x="T4" y="T5"/>
                    </a:cxn>
                    <a:cxn ang="T15">
                      <a:pos x="T6" y="T7"/>
                    </a:cxn>
                    <a:cxn ang="T16">
                      <a:pos x="T8" y="T9"/>
                    </a:cxn>
                    <a:cxn ang="T17">
                      <a:pos x="T10" y="T11"/>
                    </a:cxn>
                  </a:cxnLst>
                  <a:rect l="T18" t="T19" r="T20" b="T21"/>
                  <a:pathLst>
                    <a:path w="103" h="28">
                      <a:moveTo>
                        <a:pt x="0" y="28"/>
                      </a:moveTo>
                      <a:cubicBezTo>
                        <a:pt x="5" y="28"/>
                        <a:pt x="22" y="27"/>
                        <a:pt x="31" y="26"/>
                      </a:cubicBezTo>
                      <a:cubicBezTo>
                        <a:pt x="40" y="25"/>
                        <a:pt x="48" y="23"/>
                        <a:pt x="56" y="21"/>
                      </a:cubicBezTo>
                      <a:cubicBezTo>
                        <a:pt x="64" y="19"/>
                        <a:pt x="72" y="15"/>
                        <a:pt x="78" y="12"/>
                      </a:cubicBezTo>
                      <a:cubicBezTo>
                        <a:pt x="84" y="9"/>
                        <a:pt x="90" y="7"/>
                        <a:pt x="94" y="5"/>
                      </a:cubicBezTo>
                      <a:cubicBezTo>
                        <a:pt x="98" y="3"/>
                        <a:pt x="101" y="1"/>
                        <a:pt x="103" y="0"/>
                      </a:cubicBezTo>
                    </a:path>
                  </a:pathLst>
                </a:custGeom>
                <a:noFill/>
                <a:ln w="19050">
                  <a:solidFill>
                    <a:srgbClr val="FF0000"/>
                  </a:solidFill>
                  <a:round/>
                  <a:headEnd/>
                  <a:tailEnd/>
                </a:ln>
              </xdr:spPr>
            </xdr:sp>
            <xdr:sp macro="" textlink="">
              <xdr:nvSpPr>
                <xdr:cNvPr id="119" name="Line 130"/>
                <xdr:cNvSpPr>
                  <a:spLocks noChangeShapeType="1"/>
                </xdr:cNvSpPr>
              </xdr:nvSpPr>
              <xdr:spPr bwMode="auto">
                <a:xfrm flipV="1">
                  <a:off x="329" y="1296"/>
                  <a:ext cx="67" cy="39"/>
                </a:xfrm>
                <a:prstGeom prst="line">
                  <a:avLst/>
                </a:prstGeom>
                <a:noFill/>
                <a:ln w="19050">
                  <a:solidFill>
                    <a:srgbClr val="FF0000"/>
                  </a:solidFill>
                  <a:round/>
                  <a:headEnd/>
                  <a:tailEnd/>
                </a:ln>
              </xdr:spPr>
            </xdr:sp>
            <xdr:sp macro="" textlink="">
              <xdr:nvSpPr>
                <xdr:cNvPr id="120" name="Line 131"/>
                <xdr:cNvSpPr>
                  <a:spLocks noChangeShapeType="1"/>
                </xdr:cNvSpPr>
              </xdr:nvSpPr>
              <xdr:spPr bwMode="auto">
                <a:xfrm flipV="1">
                  <a:off x="351" y="1309"/>
                  <a:ext cx="21" cy="11"/>
                </a:xfrm>
                <a:prstGeom prst="line">
                  <a:avLst/>
                </a:prstGeom>
                <a:noFill/>
                <a:ln w="9525">
                  <a:solidFill>
                    <a:srgbClr val="FF0000"/>
                  </a:solidFill>
                  <a:round/>
                  <a:headEnd/>
                  <a:tailEnd type="triangle" w="med" len="med"/>
                </a:ln>
              </xdr:spPr>
            </xdr:sp>
          </xdr:grpSp>
          <xdr:sp macro="" textlink="">
            <xdr:nvSpPr>
              <xdr:cNvPr id="115" name="Oval 118"/>
              <xdr:cNvSpPr>
                <a:spLocks noChangeArrowheads="1"/>
              </xdr:cNvSpPr>
            </xdr:nvSpPr>
            <xdr:spPr bwMode="auto">
              <a:xfrm>
                <a:off x="100" y="1357"/>
                <a:ext cx="6" cy="6"/>
              </a:xfrm>
              <a:prstGeom prst="ellipse">
                <a:avLst/>
              </a:prstGeom>
              <a:solidFill>
                <a:srgbClr val="00FF00"/>
              </a:solidFill>
              <a:ln w="9525">
                <a:solidFill>
                  <a:srgbClr val="000000"/>
                </a:solidFill>
                <a:round/>
                <a:headEnd/>
                <a:tailEnd/>
              </a:ln>
            </xdr:spPr>
          </xdr:sp>
        </xdr:grpSp>
        <xdr:grpSp>
          <xdr:nvGrpSpPr>
            <xdr:cNvPr id="101" name="447 - Ομάδα"/>
            <xdr:cNvGrpSpPr/>
          </xdr:nvGrpSpPr>
          <xdr:grpSpPr>
            <a:xfrm>
              <a:off x="1114425" y="14478000"/>
              <a:ext cx="838200" cy="1238250"/>
              <a:chOff x="809625" y="13211175"/>
              <a:chExt cx="838200" cy="1238250"/>
            </a:xfrm>
          </xdr:grpSpPr>
          <xdr:sp macro="" textlink="">
            <xdr:nvSpPr>
              <xdr:cNvPr id="109" name="Text Box 159"/>
              <xdr:cNvSpPr txBox="1">
                <a:spLocks noChangeArrowheads="1"/>
              </xdr:cNvSpPr>
            </xdr:nvSpPr>
            <xdr:spPr bwMode="auto">
              <a:xfrm>
                <a:off x="819150" y="14258925"/>
                <a:ext cx="828675" cy="190500"/>
              </a:xfrm>
              <a:prstGeom prst="rect">
                <a:avLst/>
              </a:prstGeom>
              <a:solidFill>
                <a:srgbClr val="333300"/>
              </a:solidFill>
              <a:ln w="9525">
                <a:solidFill>
                  <a:srgbClr val="FFCC00"/>
                </a:solidFill>
                <a:miter lim="800000"/>
                <a:headEnd/>
                <a:tailEnd/>
              </a:ln>
            </xdr:spPr>
            <xdr:txBody>
              <a:bodyPr vertOverflow="clip" wrap="square" lIns="27432" tIns="22860" rIns="27432" bIns="0" anchor="t" upright="1"/>
              <a:lstStyle/>
              <a:p>
                <a:pPr algn="ctr" rtl="1">
                  <a:defRPr sz="1000"/>
                </a:pPr>
                <a:r>
                  <a:rPr lang="el-GR" sz="1000" b="0" i="0" strike="noStrike">
                    <a:solidFill>
                      <a:srgbClr val="FFCC00"/>
                    </a:solidFill>
                    <a:latin typeface="Arial"/>
                    <a:cs typeface="Arial"/>
                  </a:rPr>
                  <a:t>σωμάτια</a:t>
                </a:r>
                <a:r>
                  <a:rPr lang="el-GR" sz="1000" b="0" i="0" strike="noStrike">
                    <a:solidFill>
                      <a:srgbClr val="000000"/>
                    </a:solidFill>
                    <a:latin typeface="Arial"/>
                    <a:cs typeface="Arial"/>
                  </a:rPr>
                  <a:t> </a:t>
                </a:r>
                <a:r>
                  <a:rPr lang="el-GR" sz="1000" b="1" i="0" strike="noStrike">
                    <a:solidFill>
                      <a:srgbClr val="FF6600"/>
                    </a:solidFill>
                    <a:latin typeface="Arial"/>
                    <a:cs typeface="Arial"/>
                  </a:rPr>
                  <a:t>α</a:t>
                </a:r>
              </a:p>
            </xdr:txBody>
          </xdr:sp>
          <xdr:grpSp>
            <xdr:nvGrpSpPr>
              <xdr:cNvPr id="110" name="Group 163"/>
              <xdr:cNvGrpSpPr>
                <a:grpSpLocks/>
              </xdr:cNvGrpSpPr>
            </xdr:nvGrpSpPr>
            <xdr:grpSpPr bwMode="auto">
              <a:xfrm>
                <a:off x="809625" y="13211175"/>
                <a:ext cx="390525" cy="1047750"/>
                <a:chOff x="85" y="1368"/>
                <a:chExt cx="41" cy="110"/>
              </a:xfrm>
            </xdr:grpSpPr>
            <xdr:sp macro="" textlink="">
              <xdr:nvSpPr>
                <xdr:cNvPr id="111" name="Line 160"/>
                <xdr:cNvSpPr>
                  <a:spLocks noChangeShapeType="1"/>
                </xdr:cNvSpPr>
              </xdr:nvSpPr>
              <xdr:spPr bwMode="auto">
                <a:xfrm flipH="1" flipV="1">
                  <a:off x="93" y="1368"/>
                  <a:ext cx="22" cy="109"/>
                </a:xfrm>
                <a:prstGeom prst="line">
                  <a:avLst/>
                </a:prstGeom>
                <a:noFill/>
                <a:ln w="12700">
                  <a:solidFill>
                    <a:srgbClr val="FFCC00"/>
                  </a:solidFill>
                  <a:round/>
                  <a:headEnd/>
                  <a:tailEnd type="triangle" w="med" len="med"/>
                </a:ln>
              </xdr:spPr>
            </xdr:sp>
            <xdr:sp macro="" textlink="">
              <xdr:nvSpPr>
                <xdr:cNvPr id="112" name="Line 161"/>
                <xdr:cNvSpPr>
                  <a:spLocks noChangeShapeType="1"/>
                </xdr:cNvSpPr>
              </xdr:nvSpPr>
              <xdr:spPr bwMode="auto">
                <a:xfrm flipV="1">
                  <a:off x="116" y="1389"/>
                  <a:ext cx="10" cy="89"/>
                </a:xfrm>
                <a:prstGeom prst="line">
                  <a:avLst/>
                </a:prstGeom>
                <a:noFill/>
                <a:ln w="12700">
                  <a:solidFill>
                    <a:srgbClr val="FFCC00"/>
                  </a:solidFill>
                  <a:round/>
                  <a:headEnd/>
                  <a:tailEnd type="triangle" w="med" len="med"/>
                </a:ln>
              </xdr:spPr>
            </xdr:sp>
            <xdr:sp macro="" textlink="">
              <xdr:nvSpPr>
                <xdr:cNvPr id="113" name="Line 162"/>
                <xdr:cNvSpPr>
                  <a:spLocks noChangeShapeType="1"/>
                </xdr:cNvSpPr>
              </xdr:nvSpPr>
              <xdr:spPr bwMode="auto">
                <a:xfrm flipH="1" flipV="1">
                  <a:off x="85" y="1445"/>
                  <a:ext cx="31" cy="33"/>
                </a:xfrm>
                <a:prstGeom prst="line">
                  <a:avLst/>
                </a:prstGeom>
                <a:noFill/>
                <a:ln w="12700">
                  <a:solidFill>
                    <a:srgbClr val="FFCC00"/>
                  </a:solidFill>
                  <a:round/>
                  <a:headEnd/>
                  <a:tailEnd type="triangle" w="med" len="med"/>
                </a:ln>
              </xdr:spPr>
            </xdr:sp>
          </xdr:grpSp>
        </xdr:grpSp>
        <xdr:grpSp>
          <xdr:nvGrpSpPr>
            <xdr:cNvPr id="102" name="Group 154"/>
            <xdr:cNvGrpSpPr>
              <a:grpSpLocks/>
            </xdr:cNvGrpSpPr>
          </xdr:nvGrpSpPr>
          <xdr:grpSpPr bwMode="auto">
            <a:xfrm>
              <a:off x="1724025" y="13173075"/>
              <a:ext cx="1638300" cy="609600"/>
              <a:chOff x="154" y="1233"/>
              <a:chExt cx="172" cy="64"/>
            </a:xfrm>
          </xdr:grpSpPr>
          <xdr:sp macro="" textlink="">
            <xdr:nvSpPr>
              <xdr:cNvPr id="107" name="Text Box 148"/>
              <xdr:cNvSpPr txBox="1">
                <a:spLocks noChangeArrowheads="1"/>
              </xdr:cNvSpPr>
            </xdr:nvSpPr>
            <xdr:spPr bwMode="auto">
              <a:xfrm>
                <a:off x="154" y="1233"/>
                <a:ext cx="172" cy="23"/>
              </a:xfrm>
              <a:prstGeom prst="rect">
                <a:avLst/>
              </a:prstGeom>
              <a:solidFill>
                <a:srgbClr val="333300"/>
              </a:solidFill>
              <a:ln w="9525">
                <a:solidFill>
                  <a:srgbClr val="FFCC00"/>
                </a:solidFill>
                <a:miter lim="800000"/>
                <a:headEnd/>
                <a:tailEnd/>
              </a:ln>
            </xdr:spPr>
            <xdr:txBody>
              <a:bodyPr vertOverflow="clip" wrap="square" lIns="27432" tIns="22860" rIns="27432" bIns="0" anchor="t" upright="1"/>
              <a:lstStyle/>
              <a:p>
                <a:pPr algn="ctr" rtl="1">
                  <a:defRPr sz="1000"/>
                </a:pPr>
                <a:r>
                  <a:rPr lang="el-GR" sz="1000" b="1" i="0" strike="noStrike">
                    <a:solidFill>
                      <a:srgbClr val="FFCC00"/>
                    </a:solidFill>
                    <a:latin typeface="Arial"/>
                    <a:cs typeface="Arial"/>
                  </a:rPr>
                  <a:t>ηλεκτρονιακό περίβλημα</a:t>
                </a:r>
              </a:p>
            </xdr:txBody>
          </xdr:sp>
          <xdr:sp macro="" textlink="">
            <xdr:nvSpPr>
              <xdr:cNvPr id="108" name="Line 149"/>
              <xdr:cNvSpPr>
                <a:spLocks noChangeShapeType="1"/>
              </xdr:cNvSpPr>
            </xdr:nvSpPr>
            <xdr:spPr bwMode="auto">
              <a:xfrm>
                <a:off x="270" y="1256"/>
                <a:ext cx="0" cy="41"/>
              </a:xfrm>
              <a:prstGeom prst="line">
                <a:avLst/>
              </a:prstGeom>
              <a:noFill/>
              <a:ln w="12700">
                <a:solidFill>
                  <a:srgbClr val="FFCC00"/>
                </a:solidFill>
                <a:round/>
                <a:headEnd/>
                <a:tailEnd type="triangle" w="med" len="med"/>
              </a:ln>
            </xdr:spPr>
          </xdr:sp>
        </xdr:grpSp>
        <xdr:grpSp>
          <xdr:nvGrpSpPr>
            <xdr:cNvPr id="103" name="456 - Ομάδα"/>
            <xdr:cNvGrpSpPr/>
          </xdr:nvGrpSpPr>
          <xdr:grpSpPr>
            <a:xfrm>
              <a:off x="2876550" y="14630400"/>
              <a:ext cx="1352550" cy="581025"/>
              <a:chOff x="2581275" y="13373100"/>
              <a:chExt cx="1352550" cy="581025"/>
            </a:xfrm>
          </xdr:grpSpPr>
          <xdr:sp macro="" textlink="">
            <xdr:nvSpPr>
              <xdr:cNvPr id="104" name="Text Box 150"/>
              <xdr:cNvSpPr txBox="1">
                <a:spLocks noChangeArrowheads="1"/>
              </xdr:cNvSpPr>
            </xdr:nvSpPr>
            <xdr:spPr bwMode="auto">
              <a:xfrm>
                <a:off x="3286125" y="13773150"/>
                <a:ext cx="647700" cy="180975"/>
              </a:xfrm>
              <a:prstGeom prst="rect">
                <a:avLst/>
              </a:prstGeom>
              <a:solidFill>
                <a:srgbClr val="333300"/>
              </a:solidFill>
              <a:ln w="9525">
                <a:solidFill>
                  <a:srgbClr val="FFCC00"/>
                </a:solidFill>
                <a:miter lim="800000"/>
                <a:headEnd/>
                <a:tailEnd/>
              </a:ln>
            </xdr:spPr>
            <xdr:txBody>
              <a:bodyPr vertOverflow="clip" wrap="square" lIns="27432" tIns="22860" rIns="27432" bIns="0" anchor="t" upright="1"/>
              <a:lstStyle/>
              <a:p>
                <a:pPr algn="ctr" rtl="1">
                  <a:defRPr sz="1000"/>
                </a:pPr>
                <a:r>
                  <a:rPr lang="el-GR" sz="1000" b="0" i="0" strike="noStrike">
                    <a:solidFill>
                      <a:srgbClr val="FFCC00"/>
                    </a:solidFill>
                    <a:latin typeface="Arial"/>
                    <a:cs typeface="Arial"/>
                  </a:rPr>
                  <a:t>πυρήνας</a:t>
                </a:r>
              </a:p>
            </xdr:txBody>
          </xdr:sp>
          <xdr:sp macro="" textlink="">
            <xdr:nvSpPr>
              <xdr:cNvPr id="105" name="Line 151"/>
              <xdr:cNvSpPr>
                <a:spLocks noChangeShapeType="1"/>
              </xdr:cNvSpPr>
            </xdr:nvSpPr>
            <xdr:spPr bwMode="auto">
              <a:xfrm flipV="1">
                <a:off x="3448050" y="13601700"/>
                <a:ext cx="0" cy="171450"/>
              </a:xfrm>
              <a:prstGeom prst="line">
                <a:avLst/>
              </a:prstGeom>
              <a:noFill/>
              <a:ln w="12700">
                <a:solidFill>
                  <a:srgbClr val="FFCC00"/>
                </a:solidFill>
                <a:round/>
                <a:headEnd/>
                <a:tailEnd/>
              </a:ln>
            </xdr:spPr>
          </xdr:sp>
          <xdr:sp macro="" textlink="">
            <xdr:nvSpPr>
              <xdr:cNvPr id="106" name="Line 152"/>
              <xdr:cNvSpPr>
                <a:spLocks noChangeShapeType="1"/>
              </xdr:cNvSpPr>
            </xdr:nvSpPr>
            <xdr:spPr bwMode="auto">
              <a:xfrm flipH="1" flipV="1">
                <a:off x="2581275" y="13373100"/>
                <a:ext cx="866775" cy="228600"/>
              </a:xfrm>
              <a:prstGeom prst="line">
                <a:avLst/>
              </a:prstGeom>
              <a:noFill/>
              <a:ln w="12700">
                <a:solidFill>
                  <a:srgbClr val="FFCC00"/>
                </a:solidFill>
                <a:round/>
                <a:headEnd/>
                <a:tailEnd type="triangle" w="med" len="med"/>
              </a:ln>
            </xdr:spPr>
          </xdr:sp>
        </xdr:grpSp>
      </xdr:grpSp>
      <xdr:grpSp>
        <xdr:nvGrpSpPr>
          <xdr:cNvPr id="91" name="Group 158"/>
          <xdr:cNvGrpSpPr>
            <a:grpSpLocks/>
          </xdr:cNvGrpSpPr>
        </xdr:nvGrpSpPr>
        <xdr:grpSpPr bwMode="auto">
          <a:xfrm>
            <a:off x="466725" y="15020925"/>
            <a:ext cx="3476625" cy="323850"/>
            <a:chOff x="35" y="1436"/>
            <a:chExt cx="365" cy="34"/>
          </a:xfrm>
        </xdr:grpSpPr>
        <xdr:sp macro="" textlink="">
          <xdr:nvSpPr>
            <xdr:cNvPr id="92" name="Line 136"/>
            <xdr:cNvSpPr>
              <a:spLocks noChangeShapeType="1"/>
            </xdr:cNvSpPr>
          </xdr:nvSpPr>
          <xdr:spPr bwMode="auto">
            <a:xfrm flipV="1">
              <a:off x="35" y="1440"/>
              <a:ext cx="196" cy="0"/>
            </a:xfrm>
            <a:prstGeom prst="line">
              <a:avLst/>
            </a:prstGeom>
            <a:noFill/>
            <a:ln w="19050">
              <a:solidFill>
                <a:srgbClr val="FF0000"/>
              </a:solidFill>
              <a:round/>
              <a:headEnd/>
              <a:tailEnd/>
            </a:ln>
          </xdr:spPr>
        </xdr:sp>
        <xdr:sp macro="" textlink="">
          <xdr:nvSpPr>
            <xdr:cNvPr id="93" name="Line 137"/>
            <xdr:cNvSpPr>
              <a:spLocks noChangeShapeType="1"/>
            </xdr:cNvSpPr>
          </xdr:nvSpPr>
          <xdr:spPr bwMode="auto">
            <a:xfrm flipV="1">
              <a:off x="144" y="1440"/>
              <a:ext cx="12" cy="0"/>
            </a:xfrm>
            <a:prstGeom prst="line">
              <a:avLst/>
            </a:prstGeom>
            <a:noFill/>
            <a:ln w="9525">
              <a:solidFill>
                <a:srgbClr val="FF0000"/>
              </a:solidFill>
              <a:round/>
              <a:headEnd/>
              <a:tailEnd type="triangle" w="med" len="med"/>
            </a:ln>
          </xdr:spPr>
        </xdr:sp>
        <xdr:sp macro="" textlink="">
          <xdr:nvSpPr>
            <xdr:cNvPr id="94" name="Freeform 138"/>
            <xdr:cNvSpPr>
              <a:spLocks/>
            </xdr:cNvSpPr>
          </xdr:nvSpPr>
          <xdr:spPr bwMode="auto">
            <a:xfrm>
              <a:off x="231" y="1440"/>
              <a:ext cx="85" cy="11"/>
            </a:xfrm>
            <a:custGeom>
              <a:avLst/>
              <a:gdLst>
                <a:gd name="T0" fmla="*/ 0 w 85"/>
                <a:gd name="T1" fmla="*/ 0 h 11"/>
                <a:gd name="T2" fmla="*/ 29 w 85"/>
                <a:gd name="T3" fmla="*/ 2 h 11"/>
                <a:gd name="T4" fmla="*/ 51 w 85"/>
                <a:gd name="T5" fmla="*/ 5 h 11"/>
                <a:gd name="T6" fmla="*/ 75 w 85"/>
                <a:gd name="T7" fmla="*/ 9 h 11"/>
                <a:gd name="T8" fmla="*/ 84 w 85"/>
                <a:gd name="T9" fmla="*/ 11 h 11"/>
                <a:gd name="T10" fmla="*/ 67 w 85"/>
                <a:gd name="T11" fmla="*/ 7 h 11"/>
                <a:gd name="T12" fmla="*/ 0 60000 65536"/>
                <a:gd name="T13" fmla="*/ 0 60000 65536"/>
                <a:gd name="T14" fmla="*/ 0 60000 65536"/>
                <a:gd name="T15" fmla="*/ 0 60000 65536"/>
                <a:gd name="T16" fmla="*/ 0 60000 65536"/>
                <a:gd name="T17" fmla="*/ 0 60000 65536"/>
                <a:gd name="T18" fmla="*/ 0 w 85"/>
                <a:gd name="T19" fmla="*/ 0 h 11"/>
                <a:gd name="T20" fmla="*/ 85 w 85"/>
                <a:gd name="T21" fmla="*/ 11 h 11"/>
              </a:gdLst>
              <a:ahLst/>
              <a:cxnLst>
                <a:cxn ang="T12">
                  <a:pos x="T0" y="T1"/>
                </a:cxn>
                <a:cxn ang="T13">
                  <a:pos x="T2" y="T3"/>
                </a:cxn>
                <a:cxn ang="T14">
                  <a:pos x="T4" y="T5"/>
                </a:cxn>
                <a:cxn ang="T15">
                  <a:pos x="T6" y="T7"/>
                </a:cxn>
                <a:cxn ang="T16">
                  <a:pos x="T8" y="T9"/>
                </a:cxn>
                <a:cxn ang="T17">
                  <a:pos x="T10" y="T11"/>
                </a:cxn>
              </a:cxnLst>
              <a:rect l="T18" t="T19" r="T20" b="T21"/>
              <a:pathLst>
                <a:path w="85" h="11">
                  <a:moveTo>
                    <a:pt x="0" y="0"/>
                  </a:moveTo>
                  <a:cubicBezTo>
                    <a:pt x="5" y="0"/>
                    <a:pt x="21" y="1"/>
                    <a:pt x="29" y="2"/>
                  </a:cubicBezTo>
                  <a:cubicBezTo>
                    <a:pt x="37" y="3"/>
                    <a:pt x="43" y="4"/>
                    <a:pt x="51" y="5"/>
                  </a:cubicBezTo>
                  <a:cubicBezTo>
                    <a:pt x="59" y="6"/>
                    <a:pt x="70" y="8"/>
                    <a:pt x="75" y="9"/>
                  </a:cubicBezTo>
                  <a:cubicBezTo>
                    <a:pt x="80" y="10"/>
                    <a:pt x="85" y="11"/>
                    <a:pt x="84" y="11"/>
                  </a:cubicBezTo>
                  <a:cubicBezTo>
                    <a:pt x="83" y="11"/>
                    <a:pt x="71" y="8"/>
                    <a:pt x="67" y="7"/>
                  </a:cubicBezTo>
                </a:path>
              </a:pathLst>
            </a:custGeom>
            <a:noFill/>
            <a:ln w="19050">
              <a:solidFill>
                <a:srgbClr val="FF0000"/>
              </a:solidFill>
              <a:round/>
              <a:headEnd/>
              <a:tailEnd/>
            </a:ln>
          </xdr:spPr>
        </xdr:sp>
        <xdr:sp macro="" textlink="">
          <xdr:nvSpPr>
            <xdr:cNvPr id="95" name="Freeform 139"/>
            <xdr:cNvSpPr>
              <a:spLocks/>
            </xdr:cNvSpPr>
          </xdr:nvSpPr>
          <xdr:spPr bwMode="auto">
            <a:xfrm>
              <a:off x="315" y="1451"/>
              <a:ext cx="85" cy="19"/>
            </a:xfrm>
            <a:custGeom>
              <a:avLst/>
              <a:gdLst>
                <a:gd name="T0" fmla="*/ 0 w 85"/>
                <a:gd name="T1" fmla="*/ 0 h 19"/>
                <a:gd name="T2" fmla="*/ 36 w 85"/>
                <a:gd name="T3" fmla="*/ 8 h 19"/>
                <a:gd name="T4" fmla="*/ 85 w 85"/>
                <a:gd name="T5" fmla="*/ 19 h 19"/>
                <a:gd name="T6" fmla="*/ 0 60000 65536"/>
                <a:gd name="T7" fmla="*/ 0 60000 65536"/>
                <a:gd name="T8" fmla="*/ 0 60000 65536"/>
                <a:gd name="T9" fmla="*/ 0 w 85"/>
                <a:gd name="T10" fmla="*/ 0 h 19"/>
                <a:gd name="T11" fmla="*/ 85 w 85"/>
                <a:gd name="T12" fmla="*/ 19 h 19"/>
              </a:gdLst>
              <a:ahLst/>
              <a:cxnLst>
                <a:cxn ang="T6">
                  <a:pos x="T0" y="T1"/>
                </a:cxn>
                <a:cxn ang="T7">
                  <a:pos x="T2" y="T3"/>
                </a:cxn>
                <a:cxn ang="T8">
                  <a:pos x="T4" y="T5"/>
                </a:cxn>
              </a:cxnLst>
              <a:rect l="T9" t="T10" r="T11" b="T12"/>
              <a:pathLst>
                <a:path w="85" h="19">
                  <a:moveTo>
                    <a:pt x="0" y="0"/>
                  </a:moveTo>
                  <a:lnTo>
                    <a:pt x="36" y="8"/>
                  </a:lnTo>
                  <a:lnTo>
                    <a:pt x="85" y="19"/>
                  </a:lnTo>
                </a:path>
              </a:pathLst>
            </a:custGeom>
            <a:noFill/>
            <a:ln w="19050">
              <a:solidFill>
                <a:srgbClr val="FF0000"/>
              </a:solidFill>
              <a:round/>
              <a:headEnd/>
              <a:tailEnd/>
            </a:ln>
          </xdr:spPr>
        </xdr:sp>
        <xdr:sp macro="" textlink="">
          <xdr:nvSpPr>
            <xdr:cNvPr id="96" name="Freeform 140"/>
            <xdr:cNvSpPr>
              <a:spLocks/>
            </xdr:cNvSpPr>
          </xdr:nvSpPr>
          <xdr:spPr bwMode="auto">
            <a:xfrm>
              <a:off x="347" y="1458"/>
              <a:ext cx="20" cy="5"/>
            </a:xfrm>
            <a:custGeom>
              <a:avLst/>
              <a:gdLst>
                <a:gd name="T0" fmla="*/ 0 w 20"/>
                <a:gd name="T1" fmla="*/ 0 h 5"/>
                <a:gd name="T2" fmla="*/ 20 w 20"/>
                <a:gd name="T3" fmla="*/ 5 h 5"/>
                <a:gd name="T4" fmla="*/ 0 60000 65536"/>
                <a:gd name="T5" fmla="*/ 0 60000 65536"/>
                <a:gd name="T6" fmla="*/ 0 w 20"/>
                <a:gd name="T7" fmla="*/ 0 h 5"/>
                <a:gd name="T8" fmla="*/ 20 w 20"/>
                <a:gd name="T9" fmla="*/ 5 h 5"/>
              </a:gdLst>
              <a:ahLst/>
              <a:cxnLst>
                <a:cxn ang="T4">
                  <a:pos x="T0" y="T1"/>
                </a:cxn>
                <a:cxn ang="T5">
                  <a:pos x="T2" y="T3"/>
                </a:cxn>
              </a:cxnLst>
              <a:rect l="T6" t="T7" r="T8" b="T9"/>
              <a:pathLst>
                <a:path w="20" h="5">
                  <a:moveTo>
                    <a:pt x="0" y="0"/>
                  </a:moveTo>
                  <a:lnTo>
                    <a:pt x="20" y="5"/>
                  </a:lnTo>
                </a:path>
              </a:pathLst>
            </a:custGeom>
            <a:noFill/>
            <a:ln w="9525">
              <a:solidFill>
                <a:srgbClr val="FF0000"/>
              </a:solidFill>
              <a:round/>
              <a:headEnd/>
              <a:tailEnd type="triangle" w="med" len="med"/>
            </a:ln>
          </xdr:spPr>
        </xdr:sp>
        <xdr:sp macro="" textlink="">
          <xdr:nvSpPr>
            <xdr:cNvPr id="97" name="Oval 141"/>
            <xdr:cNvSpPr>
              <a:spLocks noChangeArrowheads="1"/>
            </xdr:cNvSpPr>
          </xdr:nvSpPr>
          <xdr:spPr bwMode="auto">
            <a:xfrm flipV="1">
              <a:off x="78" y="1436"/>
              <a:ext cx="6" cy="6"/>
            </a:xfrm>
            <a:prstGeom prst="ellipse">
              <a:avLst/>
            </a:prstGeom>
            <a:solidFill>
              <a:srgbClr val="00FF00"/>
            </a:solidFill>
            <a:ln w="9525">
              <a:solidFill>
                <a:srgbClr val="000000"/>
              </a:solidFill>
              <a:round/>
              <a:headEnd/>
              <a:tailEnd/>
            </a:ln>
          </xdr:spPr>
        </xdr:sp>
      </xdr:grpSp>
    </xdr:grpSp>
    <xdr:clientData/>
  </xdr:twoCellAnchor>
  <mc:AlternateContent xmlns:mc="http://schemas.openxmlformats.org/markup-compatibility/2006">
    <mc:Choice xmlns:a14="http://schemas.microsoft.com/office/drawing/2010/main" Requires="a14">
      <xdr:twoCellAnchor editAs="oneCell">
        <xdr:from>
          <xdr:col>12</xdr:col>
          <xdr:colOff>393700</xdr:colOff>
          <xdr:row>13</xdr:row>
          <xdr:rowOff>6350</xdr:rowOff>
        </xdr:from>
        <xdr:to>
          <xdr:col>12</xdr:col>
          <xdr:colOff>584200</xdr:colOff>
          <xdr:row>13</xdr:row>
          <xdr:rowOff>241300</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gradFill rotWithShape="1">
              <a:gsLst>
                <a:gs pos="0">
                  <a:srgbClr val="800000" mc:Ignorable="a14" a14:legacySpreadsheetColorIndex="16"/>
                </a:gs>
                <a:gs pos="100000">
                  <a:srgbClr val="B76E6E" mc:Ignorable="a14" a14:legacySpreadsheetColorIndex="16">
                    <a:gamma/>
                    <a:tint val="56863"/>
                    <a:invGamma/>
                  </a:srgbClr>
                </a:gs>
              </a:gsLst>
              <a:lin ang="2700000" scaled="1"/>
            </a:gradFill>
            <a:ln w="9525">
              <a:solidFill>
                <a:srgbClr val="000000" mc:Ignorable="a14" a14:legacySpreadsheetColorIndex="64"/>
              </a:solidFill>
              <a:miter lim="800000"/>
              <a:headEnd/>
              <a:tailEnd/>
            </a:ln>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7</xdr:col>
      <xdr:colOff>85725</xdr:colOff>
      <xdr:row>10</xdr:row>
      <xdr:rowOff>31750</xdr:rowOff>
    </xdr:from>
    <xdr:to>
      <xdr:col>9</xdr:col>
      <xdr:colOff>409575</xdr:colOff>
      <xdr:row>11</xdr:row>
      <xdr:rowOff>69850</xdr:rowOff>
    </xdr:to>
    <xdr:sp macro="" textlink="">
      <xdr:nvSpPr>
        <xdr:cNvPr id="2" name="Text Box 1"/>
        <xdr:cNvSpPr txBox="1">
          <a:spLocks noChangeArrowheads="1"/>
        </xdr:cNvSpPr>
      </xdr:nvSpPr>
      <xdr:spPr bwMode="auto">
        <a:xfrm>
          <a:off x="4575175" y="2571750"/>
          <a:ext cx="1606550" cy="292100"/>
        </a:xfrm>
        <a:prstGeom prst="rect">
          <a:avLst/>
        </a:prstGeom>
        <a:gradFill rotWithShape="1">
          <a:gsLst>
            <a:gs pos="0">
              <a:srgbClr val="808000"/>
            </a:gs>
            <a:gs pos="100000">
              <a:srgbClr val="808000">
                <a:gamma/>
                <a:shade val="0"/>
                <a:invGamma/>
              </a:srgbClr>
            </a:gs>
          </a:gsLst>
          <a:lin ang="2700000" scaled="1"/>
        </a:gradFill>
        <a:ln w="9525">
          <a:solidFill>
            <a:srgbClr val="FFFFFF"/>
          </a:solidFill>
          <a:miter lim="800000"/>
          <a:headEnd/>
          <a:tailEnd/>
        </a:ln>
      </xdr:spPr>
      <xdr:txBody>
        <a:bodyPr vertOverflow="clip" wrap="square" lIns="27432" tIns="27432" rIns="0" bIns="27432" anchor="ctr" upright="1"/>
        <a:lstStyle/>
        <a:p>
          <a:pPr algn="l" rtl="1">
            <a:defRPr sz="1000"/>
          </a:pPr>
          <a:r>
            <a:rPr lang="el-GR" sz="1100" b="1" i="0" strike="noStrike">
              <a:solidFill>
                <a:srgbClr val="FFFFFF"/>
              </a:solidFill>
              <a:latin typeface="Arial"/>
              <a:cs typeface="Arial"/>
            </a:rPr>
            <a:t>1η συνθήκη του </a:t>
          </a:r>
          <a:r>
            <a:rPr lang="en-US" sz="1100" b="1" i="0" strike="noStrike">
              <a:solidFill>
                <a:srgbClr val="FFFFFF"/>
              </a:solidFill>
              <a:latin typeface="Arial"/>
              <a:cs typeface="Arial"/>
            </a:rPr>
            <a:t>Bohr.</a:t>
          </a:r>
        </a:p>
      </xdr:txBody>
    </xdr:sp>
    <xdr:clientData/>
  </xdr:twoCellAnchor>
  <xdr:twoCellAnchor>
    <xdr:from>
      <xdr:col>7</xdr:col>
      <xdr:colOff>85725</xdr:colOff>
      <xdr:row>27</xdr:row>
      <xdr:rowOff>142875</xdr:rowOff>
    </xdr:from>
    <xdr:to>
      <xdr:col>9</xdr:col>
      <xdr:colOff>409575</xdr:colOff>
      <xdr:row>28</xdr:row>
      <xdr:rowOff>180975</xdr:rowOff>
    </xdr:to>
    <xdr:sp macro="" textlink="">
      <xdr:nvSpPr>
        <xdr:cNvPr id="3" name="Text Box 2"/>
        <xdr:cNvSpPr txBox="1">
          <a:spLocks noChangeArrowheads="1"/>
        </xdr:cNvSpPr>
      </xdr:nvSpPr>
      <xdr:spPr bwMode="auto">
        <a:xfrm>
          <a:off x="4352925" y="6829425"/>
          <a:ext cx="1543050" cy="285750"/>
        </a:xfrm>
        <a:prstGeom prst="rect">
          <a:avLst/>
        </a:prstGeom>
        <a:gradFill rotWithShape="1">
          <a:gsLst>
            <a:gs pos="0">
              <a:srgbClr val="808000"/>
            </a:gs>
            <a:gs pos="100000">
              <a:srgbClr val="808000">
                <a:gamma/>
                <a:shade val="0"/>
                <a:invGamma/>
              </a:srgbClr>
            </a:gs>
          </a:gsLst>
          <a:lin ang="2700000" scaled="1"/>
        </a:gradFill>
        <a:ln w="9525">
          <a:solidFill>
            <a:srgbClr val="FFFFFF"/>
          </a:solidFill>
          <a:miter lim="800000"/>
          <a:headEnd/>
          <a:tailEnd/>
        </a:ln>
      </xdr:spPr>
      <xdr:txBody>
        <a:bodyPr vertOverflow="clip" wrap="square" lIns="27432" tIns="27432" rIns="0" bIns="27432" anchor="ctr" upright="1"/>
        <a:lstStyle/>
        <a:p>
          <a:pPr algn="l" rtl="1">
            <a:defRPr sz="1000"/>
          </a:pPr>
          <a:r>
            <a:rPr lang="el-GR" sz="1100" b="1" i="0" strike="noStrike">
              <a:solidFill>
                <a:srgbClr val="FFFFFF"/>
              </a:solidFill>
              <a:latin typeface="Arial"/>
              <a:cs typeface="Arial"/>
            </a:rPr>
            <a:t>2η συνθήκη του </a:t>
          </a:r>
          <a:r>
            <a:rPr lang="en-US" sz="1100" b="1" i="0" strike="noStrike">
              <a:solidFill>
                <a:srgbClr val="FFFFFF"/>
              </a:solidFill>
              <a:latin typeface="Arial"/>
              <a:cs typeface="Arial"/>
            </a:rPr>
            <a:t>Bohr.</a:t>
          </a:r>
        </a:p>
      </xdr:txBody>
    </xdr:sp>
    <xdr:clientData/>
  </xdr:twoCellAnchor>
  <xdr:twoCellAnchor>
    <xdr:from>
      <xdr:col>2</xdr:col>
      <xdr:colOff>476250</xdr:colOff>
      <xdr:row>39</xdr:row>
      <xdr:rowOff>47625</xdr:rowOff>
    </xdr:from>
    <xdr:to>
      <xdr:col>3</xdr:col>
      <xdr:colOff>523875</xdr:colOff>
      <xdr:row>40</xdr:row>
      <xdr:rowOff>95250</xdr:rowOff>
    </xdr:to>
    <xdr:sp macro="" textlink="">
      <xdr:nvSpPr>
        <xdr:cNvPr id="4" name="Text Box 4"/>
        <xdr:cNvSpPr txBox="1">
          <a:spLocks noChangeArrowheads="1"/>
        </xdr:cNvSpPr>
      </xdr:nvSpPr>
      <xdr:spPr bwMode="auto">
        <a:xfrm>
          <a:off x="1695450" y="9705975"/>
          <a:ext cx="657225" cy="295275"/>
        </a:xfrm>
        <a:prstGeom prst="rect">
          <a:avLst/>
        </a:prstGeom>
        <a:gradFill rotWithShape="1">
          <a:gsLst>
            <a:gs pos="0">
              <a:srgbClr val="800000"/>
            </a:gs>
            <a:gs pos="100000">
              <a:srgbClr val="800000">
                <a:gamma/>
                <a:tint val="47059"/>
                <a:invGamma/>
              </a:srgbClr>
            </a:gs>
          </a:gsLst>
          <a:lin ang="2700000" scaled="1"/>
        </a:gradFill>
        <a:ln w="9525">
          <a:solidFill>
            <a:srgbClr val="000000"/>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000000"/>
              </a:solidFill>
              <a:latin typeface="Arial"/>
              <a:cs typeface="Arial"/>
            </a:rPr>
            <a:t>Ι=</a:t>
          </a:r>
          <a:r>
            <a:rPr lang="en-US" sz="1100" b="1" i="0" strike="noStrike">
              <a:solidFill>
                <a:srgbClr val="000000"/>
              </a:solidFill>
              <a:latin typeface="Arial"/>
              <a:cs typeface="Arial"/>
            </a:rPr>
            <a:t>m·r</a:t>
          </a:r>
          <a:r>
            <a:rPr lang="en-US" sz="1100" b="1" i="0" strike="noStrike" baseline="30000">
              <a:solidFill>
                <a:srgbClr val="000000"/>
              </a:solidFill>
              <a:latin typeface="Arial"/>
              <a:cs typeface="Arial"/>
            </a:rPr>
            <a:t>2</a:t>
          </a:r>
        </a:p>
      </xdr:txBody>
    </xdr:sp>
    <xdr:clientData/>
  </xdr:twoCellAnchor>
  <xdr:twoCellAnchor>
    <xdr:from>
      <xdr:col>1</xdr:col>
      <xdr:colOff>171450</xdr:colOff>
      <xdr:row>43</xdr:row>
      <xdr:rowOff>76200</xdr:rowOff>
    </xdr:from>
    <xdr:to>
      <xdr:col>3</xdr:col>
      <xdr:colOff>561975</xdr:colOff>
      <xdr:row>44</xdr:row>
      <xdr:rowOff>123825</xdr:rowOff>
    </xdr:to>
    <xdr:sp macro="" textlink="">
      <xdr:nvSpPr>
        <xdr:cNvPr id="5" name="Text Box 6"/>
        <xdr:cNvSpPr txBox="1">
          <a:spLocks noChangeArrowheads="1"/>
        </xdr:cNvSpPr>
      </xdr:nvSpPr>
      <xdr:spPr bwMode="auto">
        <a:xfrm>
          <a:off x="781050" y="10725150"/>
          <a:ext cx="1609725" cy="295275"/>
        </a:xfrm>
        <a:prstGeom prst="rect">
          <a:avLst/>
        </a:prstGeom>
        <a:gradFill rotWithShape="1">
          <a:gsLst>
            <a:gs pos="0">
              <a:srgbClr val="800000"/>
            </a:gs>
            <a:gs pos="100000">
              <a:srgbClr val="800000">
                <a:gamma/>
                <a:tint val="47059"/>
                <a:invGamma/>
              </a:srgbClr>
            </a:gs>
          </a:gsLst>
          <a:lin ang="2700000" scaled="1"/>
        </a:gradFill>
        <a:ln w="9525">
          <a:solidFill>
            <a:srgbClr val="000000"/>
          </a:solidFill>
          <a:miter lim="800000"/>
          <a:headEnd/>
          <a:tailEnd/>
        </a:ln>
      </xdr:spPr>
      <xdr:txBody>
        <a:bodyPr vertOverflow="clip" wrap="square" lIns="27432" tIns="27432" rIns="27432" bIns="27432" anchor="ctr" upright="1"/>
        <a:lstStyle/>
        <a:p>
          <a:pPr algn="ctr" rtl="1">
            <a:defRPr sz="1000"/>
          </a:pPr>
          <a:r>
            <a:rPr lang="en-US" sz="1100" b="1" i="0" strike="noStrike">
              <a:solidFill>
                <a:srgbClr val="000000"/>
              </a:solidFill>
              <a:latin typeface="Arial"/>
              <a:cs typeface="Arial"/>
            </a:rPr>
            <a:t>L=I·</a:t>
          </a:r>
          <a:r>
            <a:rPr lang="el-GR" sz="1100" b="1" i="0" strike="noStrike">
              <a:solidFill>
                <a:srgbClr val="000000"/>
              </a:solidFill>
              <a:latin typeface="Arial"/>
              <a:cs typeface="Arial"/>
            </a:rPr>
            <a:t>ω=</a:t>
          </a:r>
          <a:r>
            <a:rPr lang="en-US" sz="1100" b="1" i="0" strike="noStrike">
              <a:solidFill>
                <a:srgbClr val="000000"/>
              </a:solidFill>
              <a:latin typeface="Arial"/>
              <a:cs typeface="Arial"/>
            </a:rPr>
            <a:t>m·r</a:t>
          </a:r>
          <a:r>
            <a:rPr lang="en-US" sz="1100" b="1" i="0" strike="noStrike" baseline="30000">
              <a:solidFill>
                <a:srgbClr val="000000"/>
              </a:solidFill>
              <a:latin typeface="Arial"/>
              <a:cs typeface="Arial"/>
            </a:rPr>
            <a:t>2</a:t>
          </a:r>
          <a:r>
            <a:rPr lang="en-US" sz="1100" b="1" i="0" strike="noStrike">
              <a:solidFill>
                <a:srgbClr val="000000"/>
              </a:solidFill>
              <a:latin typeface="Arial"/>
              <a:cs typeface="Arial"/>
            </a:rPr>
            <a:t>·</a:t>
          </a:r>
          <a:r>
            <a:rPr lang="el-GR" sz="1100" b="1" i="0" strike="noStrike">
              <a:solidFill>
                <a:srgbClr val="000000"/>
              </a:solidFill>
              <a:latin typeface="Arial"/>
              <a:cs typeface="Arial"/>
            </a:rPr>
            <a:t>ω=</a:t>
          </a:r>
          <a:r>
            <a:rPr lang="en-US" sz="1100" b="1" i="0" strike="noStrike">
              <a:solidFill>
                <a:srgbClr val="000000"/>
              </a:solidFill>
              <a:latin typeface="Arial"/>
              <a:cs typeface="Arial"/>
            </a:rPr>
            <a:t>m·r·r·</a:t>
          </a:r>
          <a:r>
            <a:rPr lang="el-GR" sz="1100" b="1" i="0" strike="noStrike">
              <a:solidFill>
                <a:srgbClr val="000000"/>
              </a:solidFill>
              <a:latin typeface="Arial"/>
              <a:cs typeface="Arial"/>
            </a:rPr>
            <a:t>ω</a:t>
          </a:r>
        </a:p>
      </xdr:txBody>
    </xdr:sp>
    <xdr:clientData/>
  </xdr:twoCellAnchor>
  <xdr:twoCellAnchor>
    <xdr:from>
      <xdr:col>4</xdr:col>
      <xdr:colOff>323850</xdr:colOff>
      <xdr:row>43</xdr:row>
      <xdr:rowOff>76200</xdr:rowOff>
    </xdr:from>
    <xdr:to>
      <xdr:col>5</xdr:col>
      <xdr:colOff>371475</xdr:colOff>
      <xdr:row>44</xdr:row>
      <xdr:rowOff>123825</xdr:rowOff>
    </xdr:to>
    <xdr:sp macro="" textlink="">
      <xdr:nvSpPr>
        <xdr:cNvPr id="6" name="Text Box 8"/>
        <xdr:cNvSpPr txBox="1">
          <a:spLocks noChangeArrowheads="1"/>
        </xdr:cNvSpPr>
      </xdr:nvSpPr>
      <xdr:spPr bwMode="auto">
        <a:xfrm>
          <a:off x="2762250" y="10725150"/>
          <a:ext cx="657225" cy="295275"/>
        </a:xfrm>
        <a:prstGeom prst="rect">
          <a:avLst/>
        </a:prstGeom>
        <a:gradFill rotWithShape="1">
          <a:gsLst>
            <a:gs pos="0">
              <a:srgbClr val="800000"/>
            </a:gs>
            <a:gs pos="100000">
              <a:srgbClr val="800000">
                <a:gamma/>
                <a:tint val="47059"/>
                <a:invGamma/>
              </a:srgbClr>
            </a:gs>
          </a:gsLst>
          <a:lin ang="2700000" scaled="1"/>
        </a:gradFill>
        <a:ln w="9525">
          <a:solidFill>
            <a:srgbClr val="000000"/>
          </a:solidFill>
          <a:miter lim="800000"/>
          <a:headEnd/>
          <a:tailEnd/>
        </a:ln>
      </xdr:spPr>
      <xdr:txBody>
        <a:bodyPr vertOverflow="clip" wrap="square" lIns="27432" tIns="27432" rIns="27432" bIns="27432" anchor="ctr" upright="1"/>
        <a:lstStyle/>
        <a:p>
          <a:pPr algn="ctr" rtl="1">
            <a:defRPr sz="1000"/>
          </a:pPr>
          <a:r>
            <a:rPr lang="en-US" sz="1100" b="1" i="0" strike="noStrike">
              <a:solidFill>
                <a:srgbClr val="000000"/>
              </a:solidFill>
              <a:latin typeface="Arial"/>
              <a:cs typeface="Arial"/>
            </a:rPr>
            <a:t>L=m·v·r</a:t>
          </a:r>
        </a:p>
      </xdr:txBody>
    </xdr:sp>
    <xdr:clientData/>
  </xdr:twoCellAnchor>
  <xdr:twoCellAnchor>
    <xdr:from>
      <xdr:col>10</xdr:col>
      <xdr:colOff>323850</xdr:colOff>
      <xdr:row>89</xdr:row>
      <xdr:rowOff>142875</xdr:rowOff>
    </xdr:from>
    <xdr:to>
      <xdr:col>11</xdr:col>
      <xdr:colOff>200025</xdr:colOff>
      <xdr:row>90</xdr:row>
      <xdr:rowOff>171450</xdr:rowOff>
    </xdr:to>
    <xdr:sp macro="" textlink="">
      <xdr:nvSpPr>
        <xdr:cNvPr id="7" name="Text Box 60"/>
        <xdr:cNvSpPr txBox="1">
          <a:spLocks noChangeArrowheads="1"/>
        </xdr:cNvSpPr>
      </xdr:nvSpPr>
      <xdr:spPr bwMode="auto">
        <a:xfrm>
          <a:off x="6419850" y="22183725"/>
          <a:ext cx="485775" cy="276225"/>
        </a:xfrm>
        <a:prstGeom prst="rect">
          <a:avLst/>
        </a:prstGeom>
        <a:gradFill rotWithShape="1">
          <a:gsLst>
            <a:gs pos="0">
              <a:srgbClr val="003300"/>
            </a:gs>
            <a:gs pos="100000">
              <a:srgbClr val="003300">
                <a:gamma/>
                <a:tint val="78824"/>
                <a:invGamma/>
              </a:srgbClr>
            </a:gs>
          </a:gsLst>
          <a:lin ang="2700000" scaled="1"/>
        </a:gradFill>
        <a:ln w="9525" algn="ctr">
          <a:noFill/>
          <a:miter lim="800000"/>
          <a:headEnd/>
          <a:tailEnd/>
        </a:ln>
        <a:effectLst/>
      </xdr:spPr>
      <xdr:txBody>
        <a:bodyPr vertOverflow="clip" wrap="square" lIns="27432" tIns="27432" rIns="27432" bIns="27432" anchor="ctr" upright="1"/>
        <a:lstStyle/>
        <a:p>
          <a:pPr algn="ctr" rtl="1">
            <a:defRPr sz="1000"/>
          </a:pPr>
          <a:r>
            <a:rPr lang="el-GR" sz="1100" b="1" i="0" strike="noStrike">
              <a:solidFill>
                <a:srgbClr val="FF9900"/>
              </a:solidFill>
              <a:latin typeface="Arial"/>
              <a:cs typeface="Arial"/>
            </a:rPr>
            <a:t>Ε=</a:t>
          </a:r>
          <a:r>
            <a:rPr lang="en-US" sz="1100" b="1" i="0" strike="noStrike">
              <a:solidFill>
                <a:srgbClr val="FF9900"/>
              </a:solidFill>
              <a:latin typeface="Arial"/>
              <a:cs typeface="Arial"/>
            </a:rPr>
            <a:t>h·f</a:t>
          </a:r>
        </a:p>
      </xdr:txBody>
    </xdr:sp>
    <xdr:clientData/>
  </xdr:twoCellAnchor>
  <xdr:twoCellAnchor>
    <xdr:from>
      <xdr:col>10</xdr:col>
      <xdr:colOff>66675</xdr:colOff>
      <xdr:row>92</xdr:row>
      <xdr:rowOff>76200</xdr:rowOff>
    </xdr:from>
    <xdr:to>
      <xdr:col>11</xdr:col>
      <xdr:colOff>523875</xdr:colOff>
      <xdr:row>93</xdr:row>
      <xdr:rowOff>104775</xdr:rowOff>
    </xdr:to>
    <xdr:sp macro="" textlink="">
      <xdr:nvSpPr>
        <xdr:cNvPr id="8" name="Text Box 61"/>
        <xdr:cNvSpPr txBox="1">
          <a:spLocks noChangeArrowheads="1"/>
        </xdr:cNvSpPr>
      </xdr:nvSpPr>
      <xdr:spPr bwMode="auto">
        <a:xfrm>
          <a:off x="6162675" y="22860000"/>
          <a:ext cx="1066800" cy="276225"/>
        </a:xfrm>
        <a:prstGeom prst="rect">
          <a:avLst/>
        </a:prstGeom>
        <a:gradFill rotWithShape="1">
          <a:gsLst>
            <a:gs pos="0">
              <a:srgbClr val="003300"/>
            </a:gs>
            <a:gs pos="100000">
              <a:srgbClr val="003300">
                <a:gamma/>
                <a:tint val="78824"/>
                <a:invGamma/>
              </a:srgbClr>
            </a:gs>
          </a:gsLst>
          <a:lin ang="2700000" scaled="1"/>
        </a:gradFill>
        <a:ln w="9525" algn="ctr">
          <a:noFill/>
          <a:miter lim="800000"/>
          <a:headEnd/>
          <a:tailEnd/>
        </a:ln>
        <a:effectLst/>
      </xdr:spPr>
      <xdr:txBody>
        <a:bodyPr vertOverflow="clip" wrap="square" lIns="27432" tIns="27432" rIns="27432" bIns="27432" anchor="ctr" upright="1"/>
        <a:lstStyle/>
        <a:p>
          <a:pPr algn="ctr" rtl="1">
            <a:defRPr sz="1000"/>
          </a:pPr>
          <a:r>
            <a:rPr lang="el-GR" sz="1100" b="1" i="0" strike="noStrike">
              <a:solidFill>
                <a:srgbClr val="FF9900"/>
              </a:solidFill>
              <a:latin typeface="Arial"/>
              <a:cs typeface="Arial"/>
            </a:rPr>
            <a:t>Ε=</a:t>
          </a:r>
          <a:r>
            <a:rPr lang="en-US" sz="1100" b="1" i="0" strike="noStrike">
              <a:solidFill>
                <a:srgbClr val="FF9900"/>
              </a:solidFill>
              <a:latin typeface="Arial"/>
              <a:cs typeface="Arial"/>
            </a:rPr>
            <a:t>h·f=</a:t>
          </a:r>
          <a:r>
            <a:rPr lang="el-GR" sz="1100" b="1" i="0" strike="noStrike">
              <a:solidFill>
                <a:srgbClr val="FF9900"/>
              </a:solidFill>
              <a:latin typeface="Arial"/>
              <a:cs typeface="Arial"/>
            </a:rPr>
            <a:t>Ε</a:t>
          </a:r>
          <a:r>
            <a:rPr lang="el-GR" sz="1100" b="1" i="0" strike="noStrike" baseline="-25000">
              <a:solidFill>
                <a:srgbClr val="FF9900"/>
              </a:solidFill>
              <a:latin typeface="Arial"/>
              <a:cs typeface="Arial"/>
            </a:rPr>
            <a:t>Μ</a:t>
          </a:r>
          <a:r>
            <a:rPr lang="el-GR" sz="1100" b="1" i="0" strike="noStrike">
              <a:solidFill>
                <a:srgbClr val="FF9900"/>
              </a:solidFill>
              <a:latin typeface="Arial"/>
              <a:cs typeface="Arial"/>
            </a:rPr>
            <a:t>–Ε</a:t>
          </a:r>
          <a:r>
            <a:rPr lang="en-US" sz="1100" b="1" i="0" strike="noStrike" baseline="-25000">
              <a:solidFill>
                <a:srgbClr val="FF9900"/>
              </a:solidFill>
              <a:latin typeface="Arial"/>
              <a:cs typeface="Arial"/>
            </a:rPr>
            <a:t>L</a:t>
          </a:r>
        </a:p>
      </xdr:txBody>
    </xdr:sp>
    <xdr:clientData/>
  </xdr:twoCellAnchor>
  <xdr:twoCellAnchor>
    <xdr:from>
      <xdr:col>10</xdr:col>
      <xdr:colOff>66675</xdr:colOff>
      <xdr:row>107</xdr:row>
      <xdr:rowOff>161925</xdr:rowOff>
    </xdr:from>
    <xdr:to>
      <xdr:col>11</xdr:col>
      <xdr:colOff>523875</xdr:colOff>
      <xdr:row>108</xdr:row>
      <xdr:rowOff>190500</xdr:rowOff>
    </xdr:to>
    <xdr:sp macro="" textlink="">
      <xdr:nvSpPr>
        <xdr:cNvPr id="9" name="Text Box 97"/>
        <xdr:cNvSpPr txBox="1">
          <a:spLocks noChangeArrowheads="1"/>
        </xdr:cNvSpPr>
      </xdr:nvSpPr>
      <xdr:spPr bwMode="auto">
        <a:xfrm>
          <a:off x="6162675" y="26660475"/>
          <a:ext cx="1066800" cy="276225"/>
        </a:xfrm>
        <a:prstGeom prst="rect">
          <a:avLst/>
        </a:prstGeom>
        <a:gradFill rotWithShape="1">
          <a:gsLst>
            <a:gs pos="0">
              <a:srgbClr val="003300"/>
            </a:gs>
            <a:gs pos="100000">
              <a:srgbClr val="003300">
                <a:gamma/>
                <a:tint val="78824"/>
                <a:invGamma/>
              </a:srgbClr>
            </a:gs>
          </a:gsLst>
          <a:lin ang="2700000" scaled="1"/>
        </a:gradFill>
        <a:ln w="9525">
          <a:noFill/>
          <a:miter lim="800000"/>
          <a:headEnd/>
          <a:tailEnd/>
        </a:ln>
      </xdr:spPr>
      <xdr:txBody>
        <a:bodyPr vertOverflow="clip" wrap="square" lIns="27432" tIns="27432" rIns="27432" bIns="27432" anchor="ctr" upright="1"/>
        <a:lstStyle/>
        <a:p>
          <a:pPr algn="ctr" rtl="1">
            <a:defRPr sz="1000"/>
          </a:pPr>
          <a:r>
            <a:rPr lang="el-GR" sz="1100" b="1" i="0" strike="noStrike">
              <a:solidFill>
                <a:srgbClr val="FF9900"/>
              </a:solidFill>
              <a:latin typeface="Arial"/>
              <a:cs typeface="Arial"/>
            </a:rPr>
            <a:t>Ε΄=</a:t>
          </a:r>
          <a:r>
            <a:rPr lang="en-US" sz="1100" b="1" i="0" strike="noStrike">
              <a:solidFill>
                <a:srgbClr val="FF9900"/>
              </a:solidFill>
              <a:latin typeface="Arial"/>
              <a:cs typeface="Arial"/>
            </a:rPr>
            <a:t>h·f</a:t>
          </a:r>
          <a:r>
            <a:rPr lang="el-GR" sz="1100" b="1" i="0" strike="noStrike">
              <a:solidFill>
                <a:srgbClr val="FF9900"/>
              </a:solidFill>
              <a:latin typeface="Arial"/>
              <a:cs typeface="Arial"/>
            </a:rPr>
            <a:t>΄=Ε</a:t>
          </a:r>
          <a:r>
            <a:rPr lang="el-GR" sz="1100" b="1" i="0" strike="noStrike" baseline="-25000">
              <a:solidFill>
                <a:srgbClr val="FF9900"/>
              </a:solidFill>
              <a:latin typeface="Arial"/>
              <a:cs typeface="Arial"/>
            </a:rPr>
            <a:t>Μ</a:t>
          </a:r>
          <a:r>
            <a:rPr lang="el-GR" sz="1100" b="1" i="0" strike="noStrike">
              <a:solidFill>
                <a:srgbClr val="FF9900"/>
              </a:solidFill>
              <a:latin typeface="Arial"/>
              <a:cs typeface="Arial"/>
            </a:rPr>
            <a:t>–Ε</a:t>
          </a:r>
          <a:r>
            <a:rPr lang="el-GR" sz="1100" b="1" i="0" strike="noStrike" baseline="-25000">
              <a:solidFill>
                <a:srgbClr val="FF9900"/>
              </a:solidFill>
              <a:latin typeface="Arial"/>
              <a:cs typeface="Arial"/>
            </a:rPr>
            <a:t>Κ</a:t>
          </a:r>
        </a:p>
      </xdr:txBody>
    </xdr:sp>
    <xdr:clientData/>
  </xdr:twoCellAnchor>
  <xdr:twoCellAnchor>
    <xdr:from>
      <xdr:col>0</xdr:col>
      <xdr:colOff>38100</xdr:colOff>
      <xdr:row>119</xdr:row>
      <xdr:rowOff>213519</xdr:rowOff>
    </xdr:from>
    <xdr:to>
      <xdr:col>2</xdr:col>
      <xdr:colOff>219075</xdr:colOff>
      <xdr:row>120</xdr:row>
      <xdr:rowOff>242094</xdr:rowOff>
    </xdr:to>
    <xdr:sp macro="" textlink="">
      <xdr:nvSpPr>
        <xdr:cNvPr id="10" name="Text Box 100"/>
        <xdr:cNvSpPr txBox="1">
          <a:spLocks noChangeArrowheads="1"/>
        </xdr:cNvSpPr>
      </xdr:nvSpPr>
      <xdr:spPr bwMode="auto">
        <a:xfrm>
          <a:off x="38100" y="29683869"/>
          <a:ext cx="1400175" cy="276225"/>
        </a:xfrm>
        <a:prstGeom prst="rect">
          <a:avLst/>
        </a:prstGeom>
        <a:solidFill>
          <a:srgbClr val="333300"/>
        </a:solidFill>
        <a:ln w="9525">
          <a:solidFill>
            <a:srgbClr val="FFCC00"/>
          </a:solidFill>
          <a:miter lim="800000"/>
          <a:headEnd/>
          <a:tailEnd/>
        </a:ln>
      </xdr:spPr>
      <xdr:txBody>
        <a:bodyPr vertOverflow="clip" wrap="square" lIns="27432" tIns="27432" rIns="27432" bIns="0" anchor="t"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7</xdr:col>
      <xdr:colOff>86519</xdr:colOff>
      <xdr:row>74</xdr:row>
      <xdr:rowOff>65088</xdr:rowOff>
    </xdr:from>
    <xdr:to>
      <xdr:col>14</xdr:col>
      <xdr:colOff>238919</xdr:colOff>
      <xdr:row>85</xdr:row>
      <xdr:rowOff>188516</xdr:rowOff>
    </xdr:to>
    <xdr:grpSp>
      <xdr:nvGrpSpPr>
        <xdr:cNvPr id="11" name="Group 59"/>
        <xdr:cNvGrpSpPr>
          <a:grpSpLocks/>
        </xdr:cNvGrpSpPr>
      </xdr:nvGrpSpPr>
      <xdr:grpSpPr bwMode="auto">
        <a:xfrm>
          <a:off x="4575969" y="18861088"/>
          <a:ext cx="4641850" cy="2917428"/>
          <a:chOff x="455" y="1507"/>
          <a:chExt cx="464" cy="277"/>
        </a:xfrm>
      </xdr:grpSpPr>
      <xdr:grpSp>
        <xdr:nvGrpSpPr>
          <xdr:cNvPr id="12" name="Group 58"/>
          <xdr:cNvGrpSpPr>
            <a:grpSpLocks/>
          </xdr:cNvGrpSpPr>
        </xdr:nvGrpSpPr>
        <xdr:grpSpPr bwMode="auto">
          <a:xfrm>
            <a:off x="455" y="1507"/>
            <a:ext cx="464" cy="213"/>
            <a:chOff x="455" y="1507"/>
            <a:chExt cx="464" cy="213"/>
          </a:xfrm>
        </xdr:grpSpPr>
        <xdr:grpSp>
          <xdr:nvGrpSpPr>
            <xdr:cNvPr id="33" name="Group 35"/>
            <xdr:cNvGrpSpPr>
              <a:grpSpLocks/>
            </xdr:cNvGrpSpPr>
          </xdr:nvGrpSpPr>
          <xdr:grpSpPr bwMode="auto">
            <a:xfrm>
              <a:off x="739" y="1531"/>
              <a:ext cx="180" cy="173"/>
              <a:chOff x="739" y="1552"/>
              <a:chExt cx="180" cy="172"/>
            </a:xfrm>
          </xdr:grpSpPr>
          <xdr:sp macro="" textlink="">
            <xdr:nvSpPr>
              <xdr:cNvPr id="36" name="Oval 21"/>
              <xdr:cNvSpPr>
                <a:spLocks noChangeArrowheads="1"/>
              </xdr:cNvSpPr>
            </xdr:nvSpPr>
            <xdr:spPr bwMode="auto">
              <a:xfrm>
                <a:off x="739" y="1552"/>
                <a:ext cx="180" cy="172"/>
              </a:xfrm>
              <a:prstGeom prst="ellipse">
                <a:avLst/>
              </a:prstGeom>
              <a:gradFill rotWithShape="1">
                <a:gsLst>
                  <a:gs pos="0">
                    <a:srgbClr val="FF9900"/>
                  </a:gs>
                  <a:gs pos="100000">
                    <a:srgbClr val="FF9900">
                      <a:gamma/>
                      <a:shade val="12157"/>
                      <a:invGamma/>
                    </a:srgbClr>
                  </a:gs>
                </a:gsLst>
                <a:lin ang="2700000" scaled="1"/>
              </a:gradFill>
              <a:ln w="9525">
                <a:noFill/>
                <a:round/>
                <a:headEnd/>
                <a:tailEnd/>
              </a:ln>
            </xdr:spPr>
          </xdr:sp>
          <xdr:sp macro="" textlink="">
            <xdr:nvSpPr>
              <xdr:cNvPr id="37" name="Oval 22"/>
              <xdr:cNvSpPr>
                <a:spLocks noChangeArrowheads="1"/>
              </xdr:cNvSpPr>
            </xdr:nvSpPr>
            <xdr:spPr bwMode="auto">
              <a:xfrm>
                <a:off x="761" y="1573"/>
                <a:ext cx="135" cy="130"/>
              </a:xfrm>
              <a:prstGeom prst="ellipse">
                <a:avLst/>
              </a:prstGeom>
              <a:gradFill rotWithShape="1">
                <a:gsLst>
                  <a:gs pos="0">
                    <a:srgbClr val="FFCC00"/>
                  </a:gs>
                  <a:gs pos="100000">
                    <a:srgbClr val="FFCC00">
                      <a:gamma/>
                      <a:shade val="12157"/>
                      <a:invGamma/>
                    </a:srgbClr>
                  </a:gs>
                </a:gsLst>
                <a:lin ang="2700000" scaled="1"/>
              </a:gradFill>
              <a:ln w="9525">
                <a:noFill/>
                <a:round/>
                <a:headEnd/>
                <a:tailEnd/>
              </a:ln>
            </xdr:spPr>
          </xdr:sp>
          <xdr:sp macro="" textlink="">
            <xdr:nvSpPr>
              <xdr:cNvPr id="38" name="Oval 23"/>
              <xdr:cNvSpPr>
                <a:spLocks noChangeArrowheads="1"/>
              </xdr:cNvSpPr>
            </xdr:nvSpPr>
            <xdr:spPr bwMode="auto">
              <a:xfrm>
                <a:off x="779" y="1593"/>
                <a:ext cx="99" cy="92"/>
              </a:xfrm>
              <a:prstGeom prst="ellipse">
                <a:avLst/>
              </a:prstGeom>
              <a:gradFill rotWithShape="1">
                <a:gsLst>
                  <a:gs pos="0">
                    <a:srgbClr val="FFFF00"/>
                  </a:gs>
                  <a:gs pos="100000">
                    <a:srgbClr val="FFFF00">
                      <a:gamma/>
                      <a:shade val="17255"/>
                      <a:invGamma/>
                    </a:srgbClr>
                  </a:gs>
                </a:gsLst>
                <a:lin ang="2700000" scaled="1"/>
              </a:gradFill>
              <a:ln w="9525">
                <a:noFill/>
                <a:round/>
                <a:headEnd/>
                <a:tailEnd/>
              </a:ln>
            </xdr:spPr>
          </xdr:sp>
          <xdr:sp macro="" textlink="">
            <xdr:nvSpPr>
              <xdr:cNvPr id="39" name="Oval 24"/>
              <xdr:cNvSpPr>
                <a:spLocks noChangeArrowheads="1"/>
              </xdr:cNvSpPr>
            </xdr:nvSpPr>
            <xdr:spPr bwMode="auto">
              <a:xfrm>
                <a:off x="799" y="1611"/>
                <a:ext cx="58" cy="58"/>
              </a:xfrm>
              <a:prstGeom prst="ellipse">
                <a:avLst/>
              </a:prstGeom>
              <a:gradFill rotWithShape="1">
                <a:gsLst>
                  <a:gs pos="0">
                    <a:srgbClr val="FFFF99"/>
                  </a:gs>
                  <a:gs pos="100000">
                    <a:srgbClr val="FFFF99">
                      <a:gamma/>
                      <a:shade val="17255"/>
                      <a:invGamma/>
                    </a:srgbClr>
                  </a:gs>
                </a:gsLst>
                <a:lin ang="2700000" scaled="1"/>
              </a:gradFill>
              <a:ln w="9525">
                <a:noFill/>
                <a:round/>
                <a:headEnd/>
                <a:tailEnd/>
              </a:ln>
            </xdr:spPr>
          </xdr:sp>
          <xdr:sp macro="" textlink="">
            <xdr:nvSpPr>
              <xdr:cNvPr id="40" name="Oval 25"/>
              <xdr:cNvSpPr>
                <a:spLocks noChangeArrowheads="1"/>
              </xdr:cNvSpPr>
            </xdr:nvSpPr>
            <xdr:spPr bwMode="auto">
              <a:xfrm>
                <a:off x="824" y="1636"/>
                <a:ext cx="8" cy="8"/>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sp macro="" textlink="">
            <xdr:nvSpPr>
              <xdr:cNvPr id="41" name="Oval 26"/>
              <xdr:cNvSpPr>
                <a:spLocks noChangeArrowheads="1"/>
              </xdr:cNvSpPr>
            </xdr:nvSpPr>
            <xdr:spPr bwMode="auto">
              <a:xfrm>
                <a:off x="878" y="1595"/>
                <a:ext cx="5" cy="4"/>
              </a:xfrm>
              <a:prstGeom prst="ellipse">
                <a:avLst/>
              </a:prstGeom>
              <a:gradFill rotWithShape="1">
                <a:gsLst>
                  <a:gs pos="0">
                    <a:srgbClr val="00FF00"/>
                  </a:gs>
                  <a:gs pos="100000">
                    <a:srgbClr val="00FF00">
                      <a:gamma/>
                      <a:shade val="5098"/>
                      <a:invGamma/>
                    </a:srgbClr>
                  </a:gs>
                </a:gsLst>
                <a:lin ang="2700000" scaled="1"/>
              </a:gradFill>
              <a:ln w="9525">
                <a:noFill/>
                <a:round/>
                <a:headEnd/>
                <a:tailEnd/>
              </a:ln>
            </xdr:spPr>
          </xdr:sp>
        </xdr:grpSp>
        <xdr:pic>
          <xdr:nvPicPr>
            <xdr:cNvPr id="34" name="Picture 33"/>
            <xdr:cNvPicPr>
              <a:picLocks noChangeAspect="1" noChangeArrowheads="1"/>
            </xdr:cNvPicPr>
          </xdr:nvPicPr>
          <xdr:blipFill>
            <a:blip xmlns:r="http://schemas.openxmlformats.org/officeDocument/2006/relationships" r:embed="rId1"/>
            <a:srcRect/>
            <a:stretch>
              <a:fillRect/>
            </a:stretch>
          </xdr:blipFill>
          <xdr:spPr bwMode="auto">
            <a:xfrm>
              <a:off x="455" y="1507"/>
              <a:ext cx="199" cy="213"/>
            </a:xfrm>
            <a:prstGeom prst="rect">
              <a:avLst/>
            </a:prstGeom>
            <a:noFill/>
          </xdr:spPr>
        </xdr:pic>
        <xdr:sp macro="" textlink="">
          <xdr:nvSpPr>
            <xdr:cNvPr id="35" name="Line 34"/>
            <xdr:cNvSpPr>
              <a:spLocks noChangeShapeType="1"/>
            </xdr:cNvSpPr>
          </xdr:nvSpPr>
          <xdr:spPr bwMode="auto">
            <a:xfrm>
              <a:off x="663" y="1622"/>
              <a:ext cx="57" cy="0"/>
            </a:xfrm>
            <a:prstGeom prst="line">
              <a:avLst/>
            </a:prstGeom>
            <a:noFill/>
            <a:ln w="19050">
              <a:solidFill>
                <a:srgbClr val="FF0000"/>
              </a:solidFill>
              <a:round/>
              <a:headEnd/>
              <a:tailEnd type="triangle" w="med" len="med"/>
            </a:ln>
          </xdr:spPr>
        </xdr:sp>
      </xdr:grpSp>
      <xdr:sp macro="" textlink="">
        <xdr:nvSpPr>
          <xdr:cNvPr id="13" name="Text Box 36"/>
          <xdr:cNvSpPr txBox="1">
            <a:spLocks noChangeArrowheads="1"/>
          </xdr:cNvSpPr>
        </xdr:nvSpPr>
        <xdr:spPr bwMode="auto">
          <a:xfrm>
            <a:off x="663" y="1656"/>
            <a:ext cx="62" cy="19"/>
          </a:xfrm>
          <a:prstGeom prst="rect">
            <a:avLst/>
          </a:prstGeom>
          <a:gradFill rotWithShape="1">
            <a:gsLst>
              <a:gs pos="0">
                <a:srgbClr val="003366"/>
              </a:gs>
              <a:gs pos="100000">
                <a:srgbClr val="003366">
                  <a:gamma/>
                  <a:shade val="0"/>
                  <a:invGamma/>
                </a:srgbClr>
              </a:gs>
            </a:gsLst>
            <a:lin ang="2700000" scaled="1"/>
          </a:gradFill>
          <a:ln w="9525" algn="ctr">
            <a:solidFill>
              <a:srgbClr val="FF9900"/>
            </a:solidFill>
            <a:miter lim="800000"/>
            <a:headEnd/>
            <a:tailEnd/>
          </a:ln>
          <a:effectLst/>
        </xdr:spPr>
        <xdr:txBody>
          <a:bodyPr vertOverflow="clip" wrap="square" lIns="27432" tIns="22860" rIns="27432" bIns="22860" anchor="ctr" upright="1"/>
          <a:lstStyle/>
          <a:p>
            <a:pPr algn="ctr" rtl="1">
              <a:defRPr sz="1000"/>
            </a:pPr>
            <a:r>
              <a:rPr lang="el-GR" sz="1000" b="1" i="0" strike="noStrike">
                <a:solidFill>
                  <a:srgbClr val="FF9900"/>
                </a:solidFill>
                <a:latin typeface="Arial"/>
                <a:cs typeface="Arial"/>
              </a:rPr>
              <a:t>Στιβάδες</a:t>
            </a:r>
          </a:p>
        </xdr:txBody>
      </xdr:sp>
      <xdr:grpSp>
        <xdr:nvGrpSpPr>
          <xdr:cNvPr id="14" name="Group 51"/>
          <xdr:cNvGrpSpPr>
            <a:grpSpLocks/>
          </xdr:cNvGrpSpPr>
        </xdr:nvGrpSpPr>
        <xdr:grpSpPr bwMode="auto">
          <a:xfrm>
            <a:off x="577" y="1639"/>
            <a:ext cx="108" cy="63"/>
            <a:chOff x="577" y="1646"/>
            <a:chExt cx="108" cy="63"/>
          </a:xfrm>
        </xdr:grpSpPr>
        <xdr:sp macro="" textlink="">
          <xdr:nvSpPr>
            <xdr:cNvPr id="29" name="Text Box 37"/>
            <xdr:cNvSpPr txBox="1">
              <a:spLocks noChangeArrowheads="1"/>
            </xdr:cNvSpPr>
          </xdr:nvSpPr>
          <xdr:spPr bwMode="auto">
            <a:xfrm>
              <a:off x="663" y="1689"/>
              <a:ext cx="22" cy="20"/>
            </a:xfrm>
            <a:prstGeom prst="rect">
              <a:avLst/>
            </a:prstGeom>
            <a:gradFill rotWithShape="1">
              <a:gsLst>
                <a:gs pos="0">
                  <a:srgbClr val="003366"/>
                </a:gs>
                <a:gs pos="100000">
                  <a:srgbClr val="003366">
                    <a:gamma/>
                    <a:shade val="0"/>
                    <a:invGamma/>
                  </a:srgbClr>
                </a:gs>
              </a:gsLst>
              <a:lin ang="2700000" scaled="1"/>
            </a:gradFill>
            <a:ln w="9525">
              <a:solidFill>
                <a:srgbClr val="FF9900"/>
              </a:solidFill>
              <a:miter lim="800000"/>
              <a:headEnd/>
              <a:tailEnd/>
            </a:ln>
          </xdr:spPr>
          <xdr:txBody>
            <a:bodyPr vertOverflow="clip" wrap="square" lIns="27432" tIns="22860" rIns="27432" bIns="22860" anchor="ctr" upright="1"/>
            <a:lstStyle/>
            <a:p>
              <a:pPr algn="ctr" rtl="1">
                <a:defRPr sz="1000"/>
              </a:pPr>
              <a:r>
                <a:rPr lang="el-GR" sz="1000" b="1" i="0" strike="noStrike">
                  <a:solidFill>
                    <a:srgbClr val="FF9900"/>
                  </a:solidFill>
                  <a:latin typeface="Arial"/>
                  <a:cs typeface="Arial"/>
                </a:rPr>
                <a:t>Κ</a:t>
              </a:r>
            </a:p>
          </xdr:txBody>
        </xdr:sp>
        <xdr:grpSp>
          <xdr:nvGrpSpPr>
            <xdr:cNvPr id="30" name="Group 50"/>
            <xdr:cNvGrpSpPr>
              <a:grpSpLocks/>
            </xdr:cNvGrpSpPr>
          </xdr:nvGrpSpPr>
          <xdr:grpSpPr bwMode="auto">
            <a:xfrm>
              <a:off x="577" y="1646"/>
              <a:ext cx="87" cy="54"/>
              <a:chOff x="575" y="1646"/>
              <a:chExt cx="87" cy="54"/>
            </a:xfrm>
          </xdr:grpSpPr>
          <xdr:sp macro="" textlink="">
            <xdr:nvSpPr>
              <xdr:cNvPr id="31" name="Line 42"/>
              <xdr:cNvSpPr>
                <a:spLocks noChangeShapeType="1"/>
              </xdr:cNvSpPr>
            </xdr:nvSpPr>
            <xdr:spPr bwMode="auto">
              <a:xfrm flipH="1">
                <a:off x="629" y="1700"/>
                <a:ext cx="33" cy="0"/>
              </a:xfrm>
              <a:prstGeom prst="line">
                <a:avLst/>
              </a:prstGeom>
              <a:noFill/>
              <a:ln w="19050">
                <a:solidFill>
                  <a:srgbClr val="FFFF00"/>
                </a:solidFill>
                <a:round/>
                <a:headEnd/>
                <a:tailEnd/>
              </a:ln>
            </xdr:spPr>
          </xdr:sp>
          <xdr:sp macro="" textlink="">
            <xdr:nvSpPr>
              <xdr:cNvPr id="32" name="Line 43"/>
              <xdr:cNvSpPr>
                <a:spLocks noChangeShapeType="1"/>
              </xdr:cNvSpPr>
            </xdr:nvSpPr>
            <xdr:spPr bwMode="auto">
              <a:xfrm flipH="1" flipV="1">
                <a:off x="575" y="1646"/>
                <a:ext cx="54" cy="54"/>
              </a:xfrm>
              <a:prstGeom prst="line">
                <a:avLst/>
              </a:prstGeom>
              <a:noFill/>
              <a:ln w="19050">
                <a:solidFill>
                  <a:srgbClr val="FFFF00"/>
                </a:solidFill>
                <a:round/>
                <a:headEnd/>
                <a:tailEnd type="triangle" w="med" len="med"/>
              </a:ln>
            </xdr:spPr>
          </xdr:sp>
        </xdr:grpSp>
      </xdr:grpSp>
      <xdr:grpSp>
        <xdr:nvGrpSpPr>
          <xdr:cNvPr id="15" name="Group 53"/>
          <xdr:cNvGrpSpPr>
            <a:grpSpLocks/>
          </xdr:cNvGrpSpPr>
        </xdr:nvGrpSpPr>
        <xdr:grpSpPr bwMode="auto">
          <a:xfrm>
            <a:off x="570" y="1662"/>
            <a:ext cx="115" cy="67"/>
            <a:chOff x="570" y="1668"/>
            <a:chExt cx="115" cy="67"/>
          </a:xfrm>
        </xdr:grpSpPr>
        <xdr:sp macro="" textlink="">
          <xdr:nvSpPr>
            <xdr:cNvPr id="25" name="Text Box 38"/>
            <xdr:cNvSpPr txBox="1">
              <a:spLocks noChangeArrowheads="1"/>
            </xdr:cNvSpPr>
          </xdr:nvSpPr>
          <xdr:spPr bwMode="auto">
            <a:xfrm>
              <a:off x="663" y="1715"/>
              <a:ext cx="22" cy="20"/>
            </a:xfrm>
            <a:prstGeom prst="rect">
              <a:avLst/>
            </a:prstGeom>
            <a:gradFill rotWithShape="1">
              <a:gsLst>
                <a:gs pos="0">
                  <a:srgbClr val="003366"/>
                </a:gs>
                <a:gs pos="100000">
                  <a:srgbClr val="003366">
                    <a:gamma/>
                    <a:shade val="0"/>
                    <a:invGamma/>
                  </a:srgbClr>
                </a:gs>
              </a:gsLst>
              <a:lin ang="2700000" scaled="1"/>
            </a:gradFill>
            <a:ln w="9525" algn="ctr">
              <a:solidFill>
                <a:srgbClr val="FF9900"/>
              </a:solidFill>
              <a:miter lim="800000"/>
              <a:headEnd/>
              <a:tailEnd/>
            </a:ln>
            <a:effectLst/>
          </xdr:spPr>
          <xdr:txBody>
            <a:bodyPr vertOverflow="clip" wrap="square" lIns="27432" tIns="22860" rIns="27432" bIns="22860" anchor="ctr" upright="1"/>
            <a:lstStyle/>
            <a:p>
              <a:pPr algn="ctr" rtl="1">
                <a:defRPr sz="1000"/>
              </a:pPr>
              <a:r>
                <a:rPr lang="en-US" sz="1000" b="1" i="0" strike="noStrike">
                  <a:solidFill>
                    <a:srgbClr val="FF9900"/>
                  </a:solidFill>
                  <a:latin typeface="Arial"/>
                  <a:cs typeface="Arial"/>
                </a:rPr>
                <a:t>L</a:t>
              </a:r>
            </a:p>
          </xdr:txBody>
        </xdr:sp>
        <xdr:grpSp>
          <xdr:nvGrpSpPr>
            <xdr:cNvPr id="26" name="Group 52"/>
            <xdr:cNvGrpSpPr>
              <a:grpSpLocks/>
            </xdr:cNvGrpSpPr>
          </xdr:nvGrpSpPr>
          <xdr:grpSpPr bwMode="auto">
            <a:xfrm>
              <a:off x="570" y="1668"/>
              <a:ext cx="93" cy="58"/>
              <a:chOff x="569" y="1668"/>
              <a:chExt cx="93" cy="58"/>
            </a:xfrm>
          </xdr:grpSpPr>
          <xdr:sp macro="" textlink="">
            <xdr:nvSpPr>
              <xdr:cNvPr id="27" name="Line 44"/>
              <xdr:cNvSpPr>
                <a:spLocks noChangeShapeType="1"/>
              </xdr:cNvSpPr>
            </xdr:nvSpPr>
            <xdr:spPr bwMode="auto">
              <a:xfrm flipH="1">
                <a:off x="627" y="1726"/>
                <a:ext cx="35" cy="0"/>
              </a:xfrm>
              <a:prstGeom prst="line">
                <a:avLst/>
              </a:prstGeom>
              <a:noFill/>
              <a:ln w="19050">
                <a:solidFill>
                  <a:srgbClr val="FFFF00"/>
                </a:solidFill>
                <a:round/>
                <a:headEnd/>
                <a:tailEnd/>
              </a:ln>
            </xdr:spPr>
          </xdr:sp>
          <xdr:sp macro="" textlink="">
            <xdr:nvSpPr>
              <xdr:cNvPr id="28" name="Line 45"/>
              <xdr:cNvSpPr>
                <a:spLocks noChangeShapeType="1"/>
              </xdr:cNvSpPr>
            </xdr:nvSpPr>
            <xdr:spPr bwMode="auto">
              <a:xfrm flipH="1" flipV="1">
                <a:off x="569" y="1668"/>
                <a:ext cx="58" cy="58"/>
              </a:xfrm>
              <a:prstGeom prst="line">
                <a:avLst/>
              </a:prstGeom>
              <a:noFill/>
              <a:ln w="19050">
                <a:solidFill>
                  <a:srgbClr val="FFFF00"/>
                </a:solidFill>
                <a:round/>
                <a:headEnd/>
                <a:tailEnd type="triangle" w="med" len="med"/>
              </a:ln>
            </xdr:spPr>
          </xdr:sp>
        </xdr:grpSp>
      </xdr:grpSp>
      <xdr:grpSp>
        <xdr:nvGrpSpPr>
          <xdr:cNvPr id="16" name="Group 55"/>
          <xdr:cNvGrpSpPr>
            <a:grpSpLocks/>
          </xdr:cNvGrpSpPr>
        </xdr:nvGrpSpPr>
        <xdr:grpSpPr bwMode="auto">
          <a:xfrm>
            <a:off x="549" y="1682"/>
            <a:ext cx="136" cy="75"/>
            <a:chOff x="549" y="1682"/>
            <a:chExt cx="136" cy="75"/>
          </a:xfrm>
        </xdr:grpSpPr>
        <xdr:sp macro="" textlink="">
          <xdr:nvSpPr>
            <xdr:cNvPr id="22" name="Text Box 39"/>
            <xdr:cNvSpPr txBox="1">
              <a:spLocks noChangeArrowheads="1"/>
            </xdr:cNvSpPr>
          </xdr:nvSpPr>
          <xdr:spPr bwMode="auto">
            <a:xfrm>
              <a:off x="663" y="1737"/>
              <a:ext cx="22" cy="20"/>
            </a:xfrm>
            <a:prstGeom prst="rect">
              <a:avLst/>
            </a:prstGeom>
            <a:gradFill rotWithShape="1">
              <a:gsLst>
                <a:gs pos="0">
                  <a:srgbClr val="003366"/>
                </a:gs>
                <a:gs pos="100000">
                  <a:srgbClr val="003366">
                    <a:gamma/>
                    <a:shade val="0"/>
                    <a:invGamma/>
                  </a:srgbClr>
                </a:gs>
              </a:gsLst>
              <a:lin ang="2700000" scaled="1"/>
            </a:gradFill>
            <a:ln w="9525" algn="ctr">
              <a:solidFill>
                <a:srgbClr val="FF9900"/>
              </a:solidFill>
              <a:miter lim="800000"/>
              <a:headEnd/>
              <a:tailEnd/>
            </a:ln>
            <a:effectLst/>
          </xdr:spPr>
          <xdr:txBody>
            <a:bodyPr vertOverflow="clip" wrap="square" lIns="27432" tIns="22860" rIns="27432" bIns="22860" anchor="ctr" upright="1"/>
            <a:lstStyle/>
            <a:p>
              <a:pPr algn="ctr" rtl="1">
                <a:defRPr sz="1000"/>
              </a:pPr>
              <a:r>
                <a:rPr lang="en-US" sz="1000" b="1" i="0" strike="noStrike">
                  <a:solidFill>
                    <a:srgbClr val="FF9900"/>
                  </a:solidFill>
                  <a:latin typeface="Arial"/>
                  <a:cs typeface="Arial"/>
                </a:rPr>
                <a:t>M</a:t>
              </a:r>
            </a:p>
          </xdr:txBody>
        </xdr:sp>
        <xdr:sp macro="" textlink="">
          <xdr:nvSpPr>
            <xdr:cNvPr id="23" name="Line 46"/>
            <xdr:cNvSpPr>
              <a:spLocks noChangeShapeType="1"/>
            </xdr:cNvSpPr>
          </xdr:nvSpPr>
          <xdr:spPr bwMode="auto">
            <a:xfrm flipH="1">
              <a:off x="614" y="1748"/>
              <a:ext cx="49" cy="0"/>
            </a:xfrm>
            <a:prstGeom prst="line">
              <a:avLst/>
            </a:prstGeom>
            <a:noFill/>
            <a:ln w="19050">
              <a:solidFill>
                <a:srgbClr val="FFFF00"/>
              </a:solidFill>
              <a:round/>
              <a:headEnd/>
              <a:tailEnd/>
            </a:ln>
          </xdr:spPr>
        </xdr:sp>
        <xdr:sp macro="" textlink="">
          <xdr:nvSpPr>
            <xdr:cNvPr id="24" name="Line 47"/>
            <xdr:cNvSpPr>
              <a:spLocks noChangeShapeType="1"/>
            </xdr:cNvSpPr>
          </xdr:nvSpPr>
          <xdr:spPr bwMode="auto">
            <a:xfrm flipH="1" flipV="1">
              <a:off x="549" y="1682"/>
              <a:ext cx="66" cy="66"/>
            </a:xfrm>
            <a:prstGeom prst="line">
              <a:avLst/>
            </a:prstGeom>
            <a:noFill/>
            <a:ln w="19050">
              <a:solidFill>
                <a:srgbClr val="FFFF00"/>
              </a:solidFill>
              <a:round/>
              <a:headEnd/>
              <a:tailEnd type="triangle" w="med" len="med"/>
            </a:ln>
          </xdr:spPr>
        </xdr:sp>
      </xdr:grpSp>
      <xdr:grpSp>
        <xdr:nvGrpSpPr>
          <xdr:cNvPr id="17" name="Group 57"/>
          <xdr:cNvGrpSpPr>
            <a:grpSpLocks/>
          </xdr:cNvGrpSpPr>
        </xdr:nvGrpSpPr>
        <xdr:grpSpPr bwMode="auto">
          <a:xfrm>
            <a:off x="548" y="1709"/>
            <a:ext cx="137" cy="75"/>
            <a:chOff x="548" y="1708"/>
            <a:chExt cx="137" cy="75"/>
          </a:xfrm>
        </xdr:grpSpPr>
        <xdr:sp macro="" textlink="">
          <xdr:nvSpPr>
            <xdr:cNvPr id="18" name="Text Box 40"/>
            <xdr:cNvSpPr txBox="1">
              <a:spLocks noChangeArrowheads="1"/>
            </xdr:cNvSpPr>
          </xdr:nvSpPr>
          <xdr:spPr bwMode="auto">
            <a:xfrm>
              <a:off x="663" y="1763"/>
              <a:ext cx="22" cy="20"/>
            </a:xfrm>
            <a:prstGeom prst="rect">
              <a:avLst/>
            </a:prstGeom>
            <a:gradFill rotWithShape="1">
              <a:gsLst>
                <a:gs pos="0">
                  <a:srgbClr val="003366"/>
                </a:gs>
                <a:gs pos="100000">
                  <a:srgbClr val="003366">
                    <a:gamma/>
                    <a:shade val="0"/>
                    <a:invGamma/>
                  </a:srgbClr>
                </a:gs>
              </a:gsLst>
              <a:lin ang="2700000" scaled="1"/>
            </a:gradFill>
            <a:ln w="9525" algn="ctr">
              <a:solidFill>
                <a:srgbClr val="FF9900"/>
              </a:solidFill>
              <a:miter lim="800000"/>
              <a:headEnd/>
              <a:tailEnd/>
            </a:ln>
            <a:effectLst/>
          </xdr:spPr>
          <xdr:txBody>
            <a:bodyPr vertOverflow="clip" wrap="square" lIns="27432" tIns="22860" rIns="27432" bIns="22860" anchor="ctr" upright="1"/>
            <a:lstStyle/>
            <a:p>
              <a:pPr algn="ctr" rtl="1">
                <a:defRPr sz="1000"/>
              </a:pPr>
              <a:r>
                <a:rPr lang="en-US" sz="1000" b="1" i="0" strike="noStrike">
                  <a:solidFill>
                    <a:srgbClr val="FF9900"/>
                  </a:solidFill>
                  <a:latin typeface="Arial"/>
                  <a:cs typeface="Arial"/>
                </a:rPr>
                <a:t>N</a:t>
              </a:r>
            </a:p>
          </xdr:txBody>
        </xdr:sp>
        <xdr:grpSp>
          <xdr:nvGrpSpPr>
            <xdr:cNvPr id="19" name="Group 56"/>
            <xdr:cNvGrpSpPr>
              <a:grpSpLocks/>
            </xdr:cNvGrpSpPr>
          </xdr:nvGrpSpPr>
          <xdr:grpSpPr bwMode="auto">
            <a:xfrm>
              <a:off x="548" y="1708"/>
              <a:ext cx="115" cy="61"/>
              <a:chOff x="548" y="1713"/>
              <a:chExt cx="115" cy="61"/>
            </a:xfrm>
          </xdr:grpSpPr>
          <xdr:sp macro="" textlink="">
            <xdr:nvSpPr>
              <xdr:cNvPr id="20" name="Line 48"/>
              <xdr:cNvSpPr>
                <a:spLocks noChangeShapeType="1"/>
              </xdr:cNvSpPr>
            </xdr:nvSpPr>
            <xdr:spPr bwMode="auto">
              <a:xfrm flipH="1">
                <a:off x="609" y="1774"/>
                <a:ext cx="54" cy="0"/>
              </a:xfrm>
              <a:prstGeom prst="line">
                <a:avLst/>
              </a:prstGeom>
              <a:noFill/>
              <a:ln w="19050">
                <a:solidFill>
                  <a:srgbClr val="FFFF00"/>
                </a:solidFill>
                <a:round/>
                <a:headEnd/>
                <a:tailEnd/>
              </a:ln>
            </xdr:spPr>
          </xdr:sp>
          <xdr:sp macro="" textlink="">
            <xdr:nvSpPr>
              <xdr:cNvPr id="21" name="Line 49"/>
              <xdr:cNvSpPr>
                <a:spLocks noChangeShapeType="1"/>
              </xdr:cNvSpPr>
            </xdr:nvSpPr>
            <xdr:spPr bwMode="auto">
              <a:xfrm flipH="1" flipV="1">
                <a:off x="548" y="1713"/>
                <a:ext cx="61" cy="61"/>
              </a:xfrm>
              <a:prstGeom prst="line">
                <a:avLst/>
              </a:prstGeom>
              <a:noFill/>
              <a:ln w="19050">
                <a:solidFill>
                  <a:srgbClr val="FFFF00"/>
                </a:solidFill>
                <a:round/>
                <a:headEnd/>
                <a:tailEnd type="triangle" w="med" len="med"/>
              </a:ln>
            </xdr:spPr>
          </xdr:sp>
        </xdr:grpSp>
      </xdr:grpSp>
    </xdr:grpSp>
    <xdr:clientData/>
  </xdr:twoCellAnchor>
  <xdr:twoCellAnchor>
    <xdr:from>
      <xdr:col>7</xdr:col>
      <xdr:colOff>124222</xdr:colOff>
      <xdr:row>95</xdr:row>
      <xdr:rowOff>16668</xdr:rowOff>
    </xdr:from>
    <xdr:to>
      <xdr:col>14</xdr:col>
      <xdr:colOff>238522</xdr:colOff>
      <xdr:row>103</xdr:row>
      <xdr:rowOff>188912</xdr:rowOff>
    </xdr:to>
    <xdr:grpSp>
      <xdr:nvGrpSpPr>
        <xdr:cNvPr id="42" name="Group 99"/>
        <xdr:cNvGrpSpPr>
          <a:grpSpLocks/>
        </xdr:cNvGrpSpPr>
      </xdr:nvGrpSpPr>
      <xdr:grpSpPr bwMode="auto">
        <a:xfrm>
          <a:off x="4613672" y="24146668"/>
          <a:ext cx="4603750" cy="2204244"/>
          <a:chOff x="459" y="1965"/>
          <a:chExt cx="460" cy="211"/>
        </a:xfrm>
      </xdr:grpSpPr>
      <xdr:grpSp>
        <xdr:nvGrpSpPr>
          <xdr:cNvPr id="43" name="Group 98"/>
          <xdr:cNvGrpSpPr>
            <a:grpSpLocks/>
          </xdr:cNvGrpSpPr>
        </xdr:nvGrpSpPr>
        <xdr:grpSpPr bwMode="auto">
          <a:xfrm>
            <a:off x="739" y="1992"/>
            <a:ext cx="180" cy="174"/>
            <a:chOff x="739" y="1992"/>
            <a:chExt cx="180" cy="174"/>
          </a:xfrm>
        </xdr:grpSpPr>
        <xdr:sp macro="" textlink="">
          <xdr:nvSpPr>
            <xdr:cNvPr id="46" name="Oval 65"/>
            <xdr:cNvSpPr>
              <a:spLocks noChangeArrowheads="1"/>
            </xdr:cNvSpPr>
          </xdr:nvSpPr>
          <xdr:spPr bwMode="auto">
            <a:xfrm>
              <a:off x="739" y="1992"/>
              <a:ext cx="180" cy="174"/>
            </a:xfrm>
            <a:prstGeom prst="ellipse">
              <a:avLst/>
            </a:prstGeom>
            <a:gradFill rotWithShape="1">
              <a:gsLst>
                <a:gs pos="0">
                  <a:srgbClr val="FF9900"/>
                </a:gs>
                <a:gs pos="100000">
                  <a:srgbClr val="FF9900">
                    <a:gamma/>
                    <a:shade val="12157"/>
                    <a:invGamma/>
                  </a:srgbClr>
                </a:gs>
              </a:gsLst>
              <a:lin ang="2700000" scaled="1"/>
            </a:gradFill>
            <a:ln w="9525">
              <a:noFill/>
              <a:round/>
              <a:headEnd/>
              <a:tailEnd/>
            </a:ln>
          </xdr:spPr>
        </xdr:sp>
        <xdr:sp macro="" textlink="">
          <xdr:nvSpPr>
            <xdr:cNvPr id="47" name="Oval 66"/>
            <xdr:cNvSpPr>
              <a:spLocks noChangeArrowheads="1"/>
            </xdr:cNvSpPr>
          </xdr:nvSpPr>
          <xdr:spPr bwMode="auto">
            <a:xfrm>
              <a:off x="761" y="2013"/>
              <a:ext cx="135" cy="132"/>
            </a:xfrm>
            <a:prstGeom prst="ellipse">
              <a:avLst/>
            </a:prstGeom>
            <a:gradFill rotWithShape="1">
              <a:gsLst>
                <a:gs pos="0">
                  <a:srgbClr val="FFCC00"/>
                </a:gs>
                <a:gs pos="100000">
                  <a:srgbClr val="FFCC00">
                    <a:gamma/>
                    <a:shade val="12157"/>
                    <a:invGamma/>
                  </a:srgbClr>
                </a:gs>
              </a:gsLst>
              <a:lin ang="2700000" scaled="1"/>
            </a:gradFill>
            <a:ln w="9525">
              <a:noFill/>
              <a:round/>
              <a:headEnd/>
              <a:tailEnd/>
            </a:ln>
          </xdr:spPr>
        </xdr:sp>
        <xdr:sp macro="" textlink="">
          <xdr:nvSpPr>
            <xdr:cNvPr id="48" name="Oval 67"/>
            <xdr:cNvSpPr>
              <a:spLocks noChangeArrowheads="1"/>
            </xdr:cNvSpPr>
          </xdr:nvSpPr>
          <xdr:spPr bwMode="auto">
            <a:xfrm>
              <a:off x="779" y="2033"/>
              <a:ext cx="99" cy="94"/>
            </a:xfrm>
            <a:prstGeom prst="ellipse">
              <a:avLst/>
            </a:prstGeom>
            <a:gradFill rotWithShape="1">
              <a:gsLst>
                <a:gs pos="0">
                  <a:srgbClr val="FFFF00"/>
                </a:gs>
                <a:gs pos="100000">
                  <a:srgbClr val="FFFF00">
                    <a:gamma/>
                    <a:shade val="17255"/>
                    <a:invGamma/>
                  </a:srgbClr>
                </a:gs>
              </a:gsLst>
              <a:lin ang="2700000" scaled="1"/>
            </a:gradFill>
            <a:ln w="9525">
              <a:noFill/>
              <a:round/>
              <a:headEnd/>
              <a:tailEnd/>
            </a:ln>
          </xdr:spPr>
        </xdr:sp>
        <xdr:sp macro="" textlink="">
          <xdr:nvSpPr>
            <xdr:cNvPr id="49" name="Oval 68"/>
            <xdr:cNvSpPr>
              <a:spLocks noChangeArrowheads="1"/>
            </xdr:cNvSpPr>
          </xdr:nvSpPr>
          <xdr:spPr bwMode="auto">
            <a:xfrm>
              <a:off x="799" y="2051"/>
              <a:ext cx="58" cy="60"/>
            </a:xfrm>
            <a:prstGeom prst="ellipse">
              <a:avLst/>
            </a:prstGeom>
            <a:gradFill rotWithShape="1">
              <a:gsLst>
                <a:gs pos="0">
                  <a:srgbClr val="FFFF99"/>
                </a:gs>
                <a:gs pos="100000">
                  <a:srgbClr val="FFFF99">
                    <a:gamma/>
                    <a:shade val="17255"/>
                    <a:invGamma/>
                  </a:srgbClr>
                </a:gs>
              </a:gsLst>
              <a:lin ang="2700000" scaled="1"/>
            </a:gradFill>
            <a:ln w="9525">
              <a:noFill/>
              <a:round/>
              <a:headEnd/>
              <a:tailEnd/>
            </a:ln>
          </xdr:spPr>
        </xdr:sp>
        <xdr:sp macro="" textlink="">
          <xdr:nvSpPr>
            <xdr:cNvPr id="50" name="Oval 69"/>
            <xdr:cNvSpPr>
              <a:spLocks noChangeArrowheads="1"/>
            </xdr:cNvSpPr>
          </xdr:nvSpPr>
          <xdr:spPr bwMode="auto">
            <a:xfrm>
              <a:off x="824" y="2077"/>
              <a:ext cx="8" cy="9"/>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sp macro="" textlink="">
          <xdr:nvSpPr>
            <xdr:cNvPr id="51" name="Oval 70"/>
            <xdr:cNvSpPr>
              <a:spLocks noChangeArrowheads="1"/>
            </xdr:cNvSpPr>
          </xdr:nvSpPr>
          <xdr:spPr bwMode="auto">
            <a:xfrm>
              <a:off x="849" y="2063"/>
              <a:ext cx="5" cy="4"/>
            </a:xfrm>
            <a:prstGeom prst="ellipse">
              <a:avLst/>
            </a:prstGeom>
            <a:gradFill rotWithShape="1">
              <a:gsLst>
                <a:gs pos="0">
                  <a:srgbClr val="00FF00"/>
                </a:gs>
                <a:gs pos="100000">
                  <a:srgbClr val="00FF00">
                    <a:gamma/>
                    <a:shade val="5098"/>
                    <a:invGamma/>
                  </a:srgbClr>
                </a:gs>
              </a:gsLst>
              <a:lin ang="2700000" scaled="1"/>
            </a:gradFill>
            <a:ln w="9525">
              <a:noFill/>
              <a:round/>
              <a:headEnd/>
              <a:tailEnd/>
            </a:ln>
          </xdr:spPr>
        </xdr:sp>
      </xdr:grpSp>
      <xdr:sp macro="" textlink="">
        <xdr:nvSpPr>
          <xdr:cNvPr id="44" name="Line 72"/>
          <xdr:cNvSpPr>
            <a:spLocks noChangeShapeType="1"/>
          </xdr:cNvSpPr>
        </xdr:nvSpPr>
        <xdr:spPr bwMode="auto">
          <a:xfrm>
            <a:off x="663" y="2084"/>
            <a:ext cx="57" cy="0"/>
          </a:xfrm>
          <a:prstGeom prst="line">
            <a:avLst/>
          </a:prstGeom>
          <a:noFill/>
          <a:ln w="19050">
            <a:solidFill>
              <a:srgbClr val="FF0000"/>
            </a:solidFill>
            <a:round/>
            <a:headEnd/>
            <a:tailEnd type="triangle" w="med" len="med"/>
          </a:ln>
        </xdr:spPr>
      </xdr:sp>
      <xdr:pic>
        <xdr:nvPicPr>
          <xdr:cNvPr id="45" name="Picture 96"/>
          <xdr:cNvPicPr>
            <a:picLocks noChangeAspect="1" noChangeArrowheads="1"/>
          </xdr:cNvPicPr>
        </xdr:nvPicPr>
        <xdr:blipFill>
          <a:blip xmlns:r="http://schemas.openxmlformats.org/officeDocument/2006/relationships" r:embed="rId2"/>
          <a:srcRect/>
          <a:stretch>
            <a:fillRect/>
          </a:stretch>
        </xdr:blipFill>
        <xdr:spPr bwMode="auto">
          <a:xfrm>
            <a:off x="459" y="1965"/>
            <a:ext cx="194" cy="211"/>
          </a:xfrm>
          <a:prstGeom prst="rect">
            <a:avLst/>
          </a:prstGeom>
          <a:noFill/>
        </xdr:spPr>
      </xdr:pic>
    </xdr:grpSp>
    <xdr:clientData/>
  </xdr:twoCellAnchor>
  <mc:AlternateContent xmlns:mc="http://schemas.openxmlformats.org/markup-compatibility/2006">
    <mc:Choice xmlns:a14="http://schemas.microsoft.com/office/drawing/2010/main" Requires="a14">
      <xdr:twoCellAnchor editAs="oneCell">
        <xdr:from>
          <xdr:col>2</xdr:col>
          <xdr:colOff>590550</xdr:colOff>
          <xdr:row>26</xdr:row>
          <xdr:rowOff>241300</xdr:rowOff>
        </xdr:from>
        <xdr:to>
          <xdr:col>3</xdr:col>
          <xdr:colOff>438150</xdr:colOff>
          <xdr:row>27</xdr:row>
          <xdr:rowOff>196850</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gradFill rotWithShape="1">
              <a:gsLst>
                <a:gs pos="0">
                  <a:srgbClr val="993300" mc:Ignorable="a14" a14:legacySpreadsheetColorIndex="60"/>
                </a:gs>
                <a:gs pos="100000">
                  <a:srgbClr val="BB7755" mc:Ignorable="a14" a14:legacySpreadsheetColorIndex="60">
                    <a:gamma/>
                    <a:tint val="66667"/>
                    <a:invGamma/>
                  </a:srgbClr>
                </a:gs>
              </a:gsLst>
              <a:lin ang="2700000" scaled="1"/>
            </a:gra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527050</xdr:colOff>
          <xdr:row>47</xdr:row>
          <xdr:rowOff>88900</xdr:rowOff>
        </xdr:from>
        <xdr:to>
          <xdr:col>3</xdr:col>
          <xdr:colOff>69850</xdr:colOff>
          <xdr:row>49</xdr:row>
          <xdr:rowOff>184150</xdr:rowOff>
        </xdr:to>
        <xdr:sp macro="" textlink="">
          <xdr:nvSpPr>
            <xdr:cNvPr id="6146" name="Object 2" hidden="1">
              <a:extLst>
                <a:ext uri="{63B3BB69-23CF-44E3-9099-C40C66FF867C}">
                  <a14:compatExt spid="_x0000_s6146"/>
                </a:ext>
              </a:extLst>
            </xdr:cNvPr>
            <xdr:cNvSpPr/>
          </xdr:nvSpPr>
          <xdr:spPr bwMode="auto">
            <a:xfrm>
              <a:off x="0" y="0"/>
              <a:ext cx="0" cy="0"/>
            </a:xfrm>
            <a:prstGeom prst="rect">
              <a:avLst/>
            </a:prstGeom>
            <a:gradFill rotWithShape="1">
              <a:gsLst>
                <a:gs pos="0">
                  <a:srgbClr val="FF6600" mc:Ignorable="a14" a14:legacySpreadsheetColorIndex="53"/>
                </a:gs>
                <a:gs pos="100000">
                  <a:srgbClr val="FFCEAD" mc:Ignorable="a14" a14:legacySpreadsheetColorIndex="53">
                    <a:gamma/>
                    <a:tint val="32157"/>
                    <a:invGamma/>
                  </a:srgbClr>
                </a:gs>
              </a:gsLst>
              <a:lin ang="2700000" scaled="1"/>
            </a:gra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412750</xdr:colOff>
          <xdr:row>47</xdr:row>
          <xdr:rowOff>88900</xdr:rowOff>
        </xdr:from>
        <xdr:to>
          <xdr:col>5</xdr:col>
          <xdr:colOff>152400</xdr:colOff>
          <xdr:row>49</xdr:row>
          <xdr:rowOff>184150</xdr:rowOff>
        </xdr:to>
        <xdr:sp macro="" textlink="">
          <xdr:nvSpPr>
            <xdr:cNvPr id="6147" name="Object 3" hidden="1">
              <a:extLst>
                <a:ext uri="{63B3BB69-23CF-44E3-9099-C40C66FF867C}">
                  <a14:compatExt spid="_x0000_s6147"/>
                </a:ext>
              </a:extLst>
            </xdr:cNvPr>
            <xdr:cNvSpPr/>
          </xdr:nvSpPr>
          <xdr:spPr bwMode="auto">
            <a:xfrm>
              <a:off x="0" y="0"/>
              <a:ext cx="0" cy="0"/>
            </a:xfrm>
            <a:prstGeom prst="rect">
              <a:avLst/>
            </a:prstGeom>
            <a:gradFill rotWithShape="1">
              <a:gsLst>
                <a:gs pos="0">
                  <a:srgbClr val="FF6600" mc:Ignorable="a14" a14:legacySpreadsheetColorIndex="53"/>
                </a:gs>
                <a:gs pos="100000">
                  <a:srgbClr val="FFCEAD" mc:Ignorable="a14" a14:legacySpreadsheetColorIndex="53">
                    <a:gamma/>
                    <a:tint val="32157"/>
                    <a:invGamma/>
                  </a:srgbClr>
                </a:gs>
              </a:gsLst>
              <a:lin ang="2700000" scaled="1"/>
            </a:gradFill>
            <a:ln w="9525">
              <a:solidFill>
                <a:srgbClr val="000000" mc:Ignorable="a14" a14:legacySpreadsheetColorIndex="64"/>
              </a:solidFill>
              <a:miter lim="800000"/>
              <a:headEnd/>
              <a:tailEnd/>
            </a:ln>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0</xdr:col>
      <xdr:colOff>57150</xdr:colOff>
      <xdr:row>117</xdr:row>
      <xdr:rowOff>187325</xdr:rowOff>
    </xdr:from>
    <xdr:to>
      <xdr:col>2</xdr:col>
      <xdr:colOff>238125</xdr:colOff>
      <xdr:row>118</xdr:row>
      <xdr:rowOff>225425</xdr:rowOff>
    </xdr:to>
    <xdr:sp macro="" textlink="">
      <xdr:nvSpPr>
        <xdr:cNvPr id="2" name="Text Box 1"/>
        <xdr:cNvSpPr txBox="1">
          <a:spLocks noChangeArrowheads="1"/>
        </xdr:cNvSpPr>
      </xdr:nvSpPr>
      <xdr:spPr bwMode="auto">
        <a:xfrm>
          <a:off x="57150" y="29905325"/>
          <a:ext cx="1463675" cy="292100"/>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twoCellAnchor>
    <xdr:from>
      <xdr:col>7</xdr:col>
      <xdr:colOff>47625</xdr:colOff>
      <xdr:row>10</xdr:row>
      <xdr:rowOff>95250</xdr:rowOff>
    </xdr:from>
    <xdr:to>
      <xdr:col>9</xdr:col>
      <xdr:colOff>47625</xdr:colOff>
      <xdr:row>11</xdr:row>
      <xdr:rowOff>133350</xdr:rowOff>
    </xdr:to>
    <xdr:sp macro="" textlink="">
      <xdr:nvSpPr>
        <xdr:cNvPr id="3" name="Text Box 2"/>
        <xdr:cNvSpPr txBox="1">
          <a:spLocks noChangeArrowheads="1"/>
        </xdr:cNvSpPr>
      </xdr:nvSpPr>
      <xdr:spPr bwMode="auto">
        <a:xfrm>
          <a:off x="4314825" y="2571750"/>
          <a:ext cx="1219200" cy="285750"/>
        </a:xfrm>
        <a:prstGeom prst="rect">
          <a:avLst/>
        </a:prstGeom>
        <a:gradFill rotWithShape="1">
          <a:gsLst>
            <a:gs pos="0">
              <a:srgbClr val="800000"/>
            </a:gs>
            <a:gs pos="100000">
              <a:srgbClr val="800000">
                <a:gamma/>
                <a:shade val="5098"/>
                <a:invGamma/>
              </a:srgbClr>
            </a:gs>
          </a:gsLst>
          <a:lin ang="2700000" scaled="1"/>
        </a:gra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1ο παράδειγμα</a:t>
          </a:r>
        </a:p>
      </xdr:txBody>
    </xdr:sp>
    <xdr:clientData/>
  </xdr:twoCellAnchor>
  <xdr:twoCellAnchor>
    <xdr:from>
      <xdr:col>7</xdr:col>
      <xdr:colOff>457200</xdr:colOff>
      <xdr:row>22</xdr:row>
      <xdr:rowOff>116682</xdr:rowOff>
    </xdr:from>
    <xdr:to>
      <xdr:col>7</xdr:col>
      <xdr:colOff>561975</xdr:colOff>
      <xdr:row>22</xdr:row>
      <xdr:rowOff>221457</xdr:rowOff>
    </xdr:to>
    <xdr:sp macro="" textlink="">
      <xdr:nvSpPr>
        <xdr:cNvPr id="4" name="Oval 3"/>
        <xdr:cNvSpPr>
          <a:spLocks noChangeArrowheads="1"/>
        </xdr:cNvSpPr>
      </xdr:nvSpPr>
      <xdr:spPr bwMode="auto">
        <a:xfrm>
          <a:off x="4724400" y="5564982"/>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24</xdr:row>
      <xdr:rowOff>97632</xdr:rowOff>
    </xdr:from>
    <xdr:to>
      <xdr:col>7</xdr:col>
      <xdr:colOff>561975</xdr:colOff>
      <xdr:row>24</xdr:row>
      <xdr:rowOff>202407</xdr:rowOff>
    </xdr:to>
    <xdr:sp macro="" textlink="">
      <xdr:nvSpPr>
        <xdr:cNvPr id="5" name="Oval 4"/>
        <xdr:cNvSpPr>
          <a:spLocks noChangeArrowheads="1"/>
        </xdr:cNvSpPr>
      </xdr:nvSpPr>
      <xdr:spPr bwMode="auto">
        <a:xfrm>
          <a:off x="4724400" y="6041232"/>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447675</xdr:colOff>
      <xdr:row>26</xdr:row>
      <xdr:rowOff>116285</xdr:rowOff>
    </xdr:from>
    <xdr:to>
      <xdr:col>7</xdr:col>
      <xdr:colOff>552450</xdr:colOff>
      <xdr:row>26</xdr:row>
      <xdr:rowOff>221060</xdr:rowOff>
    </xdr:to>
    <xdr:sp macro="" textlink="">
      <xdr:nvSpPr>
        <xdr:cNvPr id="6" name="Oval 5"/>
        <xdr:cNvSpPr>
          <a:spLocks noChangeArrowheads="1"/>
        </xdr:cNvSpPr>
      </xdr:nvSpPr>
      <xdr:spPr bwMode="auto">
        <a:xfrm>
          <a:off x="4714875" y="6555185"/>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47625</xdr:colOff>
      <xdr:row>27</xdr:row>
      <xdr:rowOff>114300</xdr:rowOff>
    </xdr:from>
    <xdr:to>
      <xdr:col>9</xdr:col>
      <xdr:colOff>47625</xdr:colOff>
      <xdr:row>28</xdr:row>
      <xdr:rowOff>152400</xdr:rowOff>
    </xdr:to>
    <xdr:sp macro="" textlink="">
      <xdr:nvSpPr>
        <xdr:cNvPr id="7" name="Text Box 6"/>
        <xdr:cNvSpPr txBox="1">
          <a:spLocks noChangeArrowheads="1"/>
        </xdr:cNvSpPr>
      </xdr:nvSpPr>
      <xdr:spPr bwMode="auto">
        <a:xfrm>
          <a:off x="4314825" y="6800850"/>
          <a:ext cx="1219200" cy="285750"/>
        </a:xfrm>
        <a:prstGeom prst="rect">
          <a:avLst/>
        </a:prstGeom>
        <a:gradFill rotWithShape="1">
          <a:gsLst>
            <a:gs pos="0">
              <a:srgbClr val="800000"/>
            </a:gs>
            <a:gs pos="100000">
              <a:srgbClr val="800000">
                <a:gamma/>
                <a:shade val="5098"/>
                <a:invGamma/>
              </a:srgbClr>
            </a:gs>
          </a:gsLst>
          <a:lin ang="2700000" scaled="1"/>
        </a:gra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2ο παράδειγμα</a:t>
          </a:r>
        </a:p>
      </xdr:txBody>
    </xdr:sp>
    <xdr:clientData/>
  </xdr:twoCellAnchor>
  <xdr:twoCellAnchor>
    <xdr:from>
      <xdr:col>7</xdr:col>
      <xdr:colOff>457200</xdr:colOff>
      <xdr:row>32</xdr:row>
      <xdr:rowOff>116285</xdr:rowOff>
    </xdr:from>
    <xdr:to>
      <xdr:col>7</xdr:col>
      <xdr:colOff>561975</xdr:colOff>
      <xdr:row>32</xdr:row>
      <xdr:rowOff>221060</xdr:rowOff>
    </xdr:to>
    <xdr:sp macro="" textlink="">
      <xdr:nvSpPr>
        <xdr:cNvPr id="8" name="Oval 7"/>
        <xdr:cNvSpPr>
          <a:spLocks noChangeArrowheads="1"/>
        </xdr:cNvSpPr>
      </xdr:nvSpPr>
      <xdr:spPr bwMode="auto">
        <a:xfrm>
          <a:off x="4724400" y="8041085"/>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34</xdr:row>
      <xdr:rowOff>98029</xdr:rowOff>
    </xdr:from>
    <xdr:to>
      <xdr:col>7</xdr:col>
      <xdr:colOff>561975</xdr:colOff>
      <xdr:row>34</xdr:row>
      <xdr:rowOff>202804</xdr:rowOff>
    </xdr:to>
    <xdr:sp macro="" textlink="">
      <xdr:nvSpPr>
        <xdr:cNvPr id="9" name="Oval 8"/>
        <xdr:cNvSpPr>
          <a:spLocks noChangeArrowheads="1"/>
        </xdr:cNvSpPr>
      </xdr:nvSpPr>
      <xdr:spPr bwMode="auto">
        <a:xfrm>
          <a:off x="4724400" y="8518129"/>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36</xdr:row>
      <xdr:rowOff>116285</xdr:rowOff>
    </xdr:from>
    <xdr:to>
      <xdr:col>7</xdr:col>
      <xdr:colOff>561975</xdr:colOff>
      <xdr:row>36</xdr:row>
      <xdr:rowOff>221060</xdr:rowOff>
    </xdr:to>
    <xdr:sp macro="" textlink="">
      <xdr:nvSpPr>
        <xdr:cNvPr id="10" name="Oval 9"/>
        <xdr:cNvSpPr>
          <a:spLocks noChangeArrowheads="1"/>
        </xdr:cNvSpPr>
      </xdr:nvSpPr>
      <xdr:spPr bwMode="auto">
        <a:xfrm>
          <a:off x="4724400" y="9031685"/>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38</xdr:row>
      <xdr:rowOff>116285</xdr:rowOff>
    </xdr:from>
    <xdr:to>
      <xdr:col>7</xdr:col>
      <xdr:colOff>561975</xdr:colOff>
      <xdr:row>38</xdr:row>
      <xdr:rowOff>221060</xdr:rowOff>
    </xdr:to>
    <xdr:sp macro="" textlink="">
      <xdr:nvSpPr>
        <xdr:cNvPr id="11" name="Oval 10"/>
        <xdr:cNvSpPr>
          <a:spLocks noChangeArrowheads="1"/>
        </xdr:cNvSpPr>
      </xdr:nvSpPr>
      <xdr:spPr bwMode="auto">
        <a:xfrm>
          <a:off x="4724400" y="9526985"/>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55</xdr:row>
      <xdr:rowOff>106363</xdr:rowOff>
    </xdr:from>
    <xdr:to>
      <xdr:col>7</xdr:col>
      <xdr:colOff>561975</xdr:colOff>
      <xdr:row>55</xdr:row>
      <xdr:rowOff>211138</xdr:rowOff>
    </xdr:to>
    <xdr:sp macro="" textlink="">
      <xdr:nvSpPr>
        <xdr:cNvPr id="12" name="Oval 13"/>
        <xdr:cNvSpPr>
          <a:spLocks noChangeArrowheads="1"/>
        </xdr:cNvSpPr>
      </xdr:nvSpPr>
      <xdr:spPr bwMode="auto">
        <a:xfrm>
          <a:off x="4724400" y="13727113"/>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59</xdr:row>
      <xdr:rowOff>106760</xdr:rowOff>
    </xdr:from>
    <xdr:to>
      <xdr:col>7</xdr:col>
      <xdr:colOff>561975</xdr:colOff>
      <xdr:row>59</xdr:row>
      <xdr:rowOff>211535</xdr:rowOff>
    </xdr:to>
    <xdr:sp macro="" textlink="">
      <xdr:nvSpPr>
        <xdr:cNvPr id="13" name="Oval 15"/>
        <xdr:cNvSpPr>
          <a:spLocks noChangeArrowheads="1"/>
        </xdr:cNvSpPr>
      </xdr:nvSpPr>
      <xdr:spPr bwMode="auto">
        <a:xfrm>
          <a:off x="4724400" y="14718110"/>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47625</xdr:colOff>
      <xdr:row>73</xdr:row>
      <xdr:rowOff>164307</xdr:rowOff>
    </xdr:from>
    <xdr:to>
      <xdr:col>9</xdr:col>
      <xdr:colOff>47625</xdr:colOff>
      <xdr:row>74</xdr:row>
      <xdr:rowOff>202407</xdr:rowOff>
    </xdr:to>
    <xdr:sp macro="" textlink="">
      <xdr:nvSpPr>
        <xdr:cNvPr id="14" name="Text Box 17"/>
        <xdr:cNvSpPr txBox="1">
          <a:spLocks noChangeArrowheads="1"/>
        </xdr:cNvSpPr>
      </xdr:nvSpPr>
      <xdr:spPr bwMode="auto">
        <a:xfrm>
          <a:off x="4314825" y="18738057"/>
          <a:ext cx="1219200" cy="285750"/>
        </a:xfrm>
        <a:prstGeom prst="rect">
          <a:avLst/>
        </a:prstGeom>
        <a:gradFill rotWithShape="1">
          <a:gsLst>
            <a:gs pos="0">
              <a:srgbClr val="800000"/>
            </a:gs>
            <a:gs pos="100000">
              <a:srgbClr val="800000">
                <a:gamma/>
                <a:shade val="5098"/>
                <a:invGamma/>
              </a:srgbClr>
            </a:gs>
          </a:gsLst>
          <a:lin ang="2700000" scaled="1"/>
        </a:gra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4ο παράδειγμα</a:t>
          </a:r>
        </a:p>
      </xdr:txBody>
    </xdr:sp>
    <xdr:clientData/>
  </xdr:twoCellAnchor>
  <xdr:twoCellAnchor>
    <xdr:from>
      <xdr:col>7</xdr:col>
      <xdr:colOff>457200</xdr:colOff>
      <xdr:row>78</xdr:row>
      <xdr:rowOff>115888</xdr:rowOff>
    </xdr:from>
    <xdr:to>
      <xdr:col>7</xdr:col>
      <xdr:colOff>561975</xdr:colOff>
      <xdr:row>78</xdr:row>
      <xdr:rowOff>220663</xdr:rowOff>
    </xdr:to>
    <xdr:sp macro="" textlink="">
      <xdr:nvSpPr>
        <xdr:cNvPr id="15" name="Oval 18"/>
        <xdr:cNvSpPr>
          <a:spLocks noChangeArrowheads="1"/>
        </xdr:cNvSpPr>
      </xdr:nvSpPr>
      <xdr:spPr bwMode="auto">
        <a:xfrm>
          <a:off x="4724400" y="19927888"/>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80</xdr:row>
      <xdr:rowOff>96838</xdr:rowOff>
    </xdr:from>
    <xdr:to>
      <xdr:col>7</xdr:col>
      <xdr:colOff>561975</xdr:colOff>
      <xdr:row>80</xdr:row>
      <xdr:rowOff>201613</xdr:rowOff>
    </xdr:to>
    <xdr:sp macro="" textlink="">
      <xdr:nvSpPr>
        <xdr:cNvPr id="16" name="Oval 19"/>
        <xdr:cNvSpPr>
          <a:spLocks noChangeArrowheads="1"/>
        </xdr:cNvSpPr>
      </xdr:nvSpPr>
      <xdr:spPr bwMode="auto">
        <a:xfrm>
          <a:off x="4724400" y="20404138"/>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82</xdr:row>
      <xdr:rowOff>115888</xdr:rowOff>
    </xdr:from>
    <xdr:to>
      <xdr:col>7</xdr:col>
      <xdr:colOff>561975</xdr:colOff>
      <xdr:row>82</xdr:row>
      <xdr:rowOff>220663</xdr:rowOff>
    </xdr:to>
    <xdr:sp macro="" textlink="">
      <xdr:nvSpPr>
        <xdr:cNvPr id="17" name="Oval 20"/>
        <xdr:cNvSpPr>
          <a:spLocks noChangeArrowheads="1"/>
        </xdr:cNvSpPr>
      </xdr:nvSpPr>
      <xdr:spPr bwMode="auto">
        <a:xfrm>
          <a:off x="4724400" y="20918488"/>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84</xdr:row>
      <xdr:rowOff>86916</xdr:rowOff>
    </xdr:from>
    <xdr:to>
      <xdr:col>7</xdr:col>
      <xdr:colOff>561975</xdr:colOff>
      <xdr:row>84</xdr:row>
      <xdr:rowOff>191691</xdr:rowOff>
    </xdr:to>
    <xdr:sp macro="" textlink="">
      <xdr:nvSpPr>
        <xdr:cNvPr id="18" name="Oval 21"/>
        <xdr:cNvSpPr>
          <a:spLocks noChangeArrowheads="1"/>
        </xdr:cNvSpPr>
      </xdr:nvSpPr>
      <xdr:spPr bwMode="auto">
        <a:xfrm>
          <a:off x="4724400" y="21384816"/>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9</xdr:col>
      <xdr:colOff>217488</xdr:colOff>
      <xdr:row>79</xdr:row>
      <xdr:rowOff>9525</xdr:rowOff>
    </xdr:from>
    <xdr:to>
      <xdr:col>9</xdr:col>
      <xdr:colOff>217488</xdr:colOff>
      <xdr:row>79</xdr:row>
      <xdr:rowOff>189525</xdr:rowOff>
    </xdr:to>
    <xdr:sp macro="" textlink="">
      <xdr:nvSpPr>
        <xdr:cNvPr id="19" name="Line 22"/>
        <xdr:cNvSpPr>
          <a:spLocks noChangeShapeType="1"/>
        </xdr:cNvSpPr>
      </xdr:nvSpPr>
      <xdr:spPr bwMode="auto">
        <a:xfrm>
          <a:off x="5703888" y="20069175"/>
          <a:ext cx="0" cy="180000"/>
        </a:xfrm>
        <a:prstGeom prst="line">
          <a:avLst/>
        </a:prstGeom>
        <a:noFill/>
        <a:ln w="9525">
          <a:solidFill>
            <a:srgbClr val="00CCFF"/>
          </a:solidFill>
          <a:round/>
          <a:headEnd/>
          <a:tailEnd type="triangle" w="med" len="med"/>
        </a:ln>
      </xdr:spPr>
    </xdr:sp>
    <xdr:clientData/>
  </xdr:twoCellAnchor>
  <xdr:twoCellAnchor>
    <xdr:from>
      <xdr:col>9</xdr:col>
      <xdr:colOff>217488</xdr:colOff>
      <xdr:row>81</xdr:row>
      <xdr:rowOff>9525</xdr:rowOff>
    </xdr:from>
    <xdr:to>
      <xdr:col>9</xdr:col>
      <xdr:colOff>217488</xdr:colOff>
      <xdr:row>81</xdr:row>
      <xdr:rowOff>189525</xdr:rowOff>
    </xdr:to>
    <xdr:sp macro="" textlink="">
      <xdr:nvSpPr>
        <xdr:cNvPr id="20" name="Line 24"/>
        <xdr:cNvSpPr>
          <a:spLocks noChangeShapeType="1"/>
        </xdr:cNvSpPr>
      </xdr:nvSpPr>
      <xdr:spPr bwMode="auto">
        <a:xfrm>
          <a:off x="5703888" y="20564475"/>
          <a:ext cx="0" cy="180000"/>
        </a:xfrm>
        <a:prstGeom prst="line">
          <a:avLst/>
        </a:prstGeom>
        <a:noFill/>
        <a:ln w="9525">
          <a:solidFill>
            <a:srgbClr val="00CCFF"/>
          </a:solidFill>
          <a:round/>
          <a:headEnd/>
          <a:tailEnd type="triangle" w="med" len="med"/>
        </a:ln>
      </xdr:spPr>
    </xdr:sp>
    <xdr:clientData/>
  </xdr:twoCellAnchor>
  <xdr:twoCellAnchor>
    <xdr:from>
      <xdr:col>9</xdr:col>
      <xdr:colOff>228600</xdr:colOff>
      <xdr:row>83</xdr:row>
      <xdr:rowOff>19050</xdr:rowOff>
    </xdr:from>
    <xdr:to>
      <xdr:col>9</xdr:col>
      <xdr:colOff>228600</xdr:colOff>
      <xdr:row>83</xdr:row>
      <xdr:rowOff>199050</xdr:rowOff>
    </xdr:to>
    <xdr:sp macro="" textlink="">
      <xdr:nvSpPr>
        <xdr:cNvPr id="21" name="Line 25"/>
        <xdr:cNvSpPr>
          <a:spLocks noChangeShapeType="1"/>
        </xdr:cNvSpPr>
      </xdr:nvSpPr>
      <xdr:spPr bwMode="auto">
        <a:xfrm>
          <a:off x="5715000" y="21069300"/>
          <a:ext cx="0" cy="180000"/>
        </a:xfrm>
        <a:prstGeom prst="line">
          <a:avLst/>
        </a:prstGeom>
        <a:noFill/>
        <a:ln w="9525">
          <a:solidFill>
            <a:srgbClr val="00CCFF"/>
          </a:solidFill>
          <a:round/>
          <a:headEnd/>
          <a:tailEnd type="triangle" w="med" len="med"/>
        </a:ln>
      </xdr:spPr>
    </xdr:sp>
    <xdr:clientData/>
  </xdr:twoCellAnchor>
  <xdr:twoCellAnchor>
    <xdr:from>
      <xdr:col>9</xdr:col>
      <xdr:colOff>390525</xdr:colOff>
      <xdr:row>83</xdr:row>
      <xdr:rowOff>28575</xdr:rowOff>
    </xdr:from>
    <xdr:to>
      <xdr:col>9</xdr:col>
      <xdr:colOff>542925</xdr:colOff>
      <xdr:row>83</xdr:row>
      <xdr:rowOff>171450</xdr:rowOff>
    </xdr:to>
    <xdr:sp macro="" textlink="">
      <xdr:nvSpPr>
        <xdr:cNvPr id="22" name="Line 27"/>
        <xdr:cNvSpPr>
          <a:spLocks noChangeShapeType="1"/>
        </xdr:cNvSpPr>
      </xdr:nvSpPr>
      <xdr:spPr bwMode="auto">
        <a:xfrm flipV="1">
          <a:off x="5876925" y="21078825"/>
          <a:ext cx="152400" cy="142875"/>
        </a:xfrm>
        <a:prstGeom prst="line">
          <a:avLst/>
        </a:prstGeom>
        <a:noFill/>
        <a:ln w="9525">
          <a:solidFill>
            <a:srgbClr val="00CCFF"/>
          </a:solidFill>
          <a:round/>
          <a:headEnd/>
          <a:tailEnd type="triangle" w="med" len="med"/>
        </a:ln>
      </xdr:spPr>
    </xdr:sp>
    <xdr:clientData/>
  </xdr:twoCellAnchor>
  <xdr:twoCellAnchor>
    <xdr:from>
      <xdr:col>7</xdr:col>
      <xdr:colOff>47625</xdr:colOff>
      <xdr:row>85</xdr:row>
      <xdr:rowOff>164307</xdr:rowOff>
    </xdr:from>
    <xdr:to>
      <xdr:col>9</xdr:col>
      <xdr:colOff>47625</xdr:colOff>
      <xdr:row>86</xdr:row>
      <xdr:rowOff>202407</xdr:rowOff>
    </xdr:to>
    <xdr:sp macro="" textlink="">
      <xdr:nvSpPr>
        <xdr:cNvPr id="23" name="Text Box 30"/>
        <xdr:cNvSpPr txBox="1">
          <a:spLocks noChangeArrowheads="1"/>
        </xdr:cNvSpPr>
      </xdr:nvSpPr>
      <xdr:spPr bwMode="auto">
        <a:xfrm>
          <a:off x="4314825" y="21709857"/>
          <a:ext cx="1219200" cy="285750"/>
        </a:xfrm>
        <a:prstGeom prst="rect">
          <a:avLst/>
        </a:prstGeom>
        <a:gradFill rotWithShape="1">
          <a:gsLst>
            <a:gs pos="0">
              <a:srgbClr val="800000"/>
            </a:gs>
            <a:gs pos="100000">
              <a:srgbClr val="800000">
                <a:gamma/>
                <a:shade val="5098"/>
                <a:invGamma/>
              </a:srgbClr>
            </a:gs>
          </a:gsLst>
          <a:lin ang="2700000" scaled="1"/>
        </a:gra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5ο παράδειγμα</a:t>
          </a:r>
        </a:p>
      </xdr:txBody>
    </xdr:sp>
    <xdr:clientData/>
  </xdr:twoCellAnchor>
  <xdr:twoCellAnchor>
    <xdr:from>
      <xdr:col>7</xdr:col>
      <xdr:colOff>457200</xdr:colOff>
      <xdr:row>90</xdr:row>
      <xdr:rowOff>106363</xdr:rowOff>
    </xdr:from>
    <xdr:to>
      <xdr:col>7</xdr:col>
      <xdr:colOff>561975</xdr:colOff>
      <xdr:row>90</xdr:row>
      <xdr:rowOff>211138</xdr:rowOff>
    </xdr:to>
    <xdr:sp macro="" textlink="">
      <xdr:nvSpPr>
        <xdr:cNvPr id="24" name="Oval 31"/>
        <xdr:cNvSpPr>
          <a:spLocks noChangeArrowheads="1"/>
        </xdr:cNvSpPr>
      </xdr:nvSpPr>
      <xdr:spPr bwMode="auto">
        <a:xfrm>
          <a:off x="4724400" y="22890163"/>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92</xdr:row>
      <xdr:rowOff>96838</xdr:rowOff>
    </xdr:from>
    <xdr:to>
      <xdr:col>7</xdr:col>
      <xdr:colOff>561975</xdr:colOff>
      <xdr:row>92</xdr:row>
      <xdr:rowOff>201613</xdr:rowOff>
    </xdr:to>
    <xdr:sp macro="" textlink="">
      <xdr:nvSpPr>
        <xdr:cNvPr id="25" name="Oval 32"/>
        <xdr:cNvSpPr>
          <a:spLocks noChangeArrowheads="1"/>
        </xdr:cNvSpPr>
      </xdr:nvSpPr>
      <xdr:spPr bwMode="auto">
        <a:xfrm>
          <a:off x="4724400" y="23375938"/>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94</xdr:row>
      <xdr:rowOff>106363</xdr:rowOff>
    </xdr:from>
    <xdr:to>
      <xdr:col>7</xdr:col>
      <xdr:colOff>561975</xdr:colOff>
      <xdr:row>94</xdr:row>
      <xdr:rowOff>211138</xdr:rowOff>
    </xdr:to>
    <xdr:sp macro="" textlink="">
      <xdr:nvSpPr>
        <xdr:cNvPr id="26" name="Oval 33"/>
        <xdr:cNvSpPr>
          <a:spLocks noChangeArrowheads="1"/>
        </xdr:cNvSpPr>
      </xdr:nvSpPr>
      <xdr:spPr bwMode="auto">
        <a:xfrm>
          <a:off x="4724400" y="23880763"/>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96</xdr:row>
      <xdr:rowOff>97235</xdr:rowOff>
    </xdr:from>
    <xdr:to>
      <xdr:col>7</xdr:col>
      <xdr:colOff>561975</xdr:colOff>
      <xdr:row>96</xdr:row>
      <xdr:rowOff>202010</xdr:rowOff>
    </xdr:to>
    <xdr:sp macro="" textlink="">
      <xdr:nvSpPr>
        <xdr:cNvPr id="27" name="Oval 34"/>
        <xdr:cNvSpPr>
          <a:spLocks noChangeArrowheads="1"/>
        </xdr:cNvSpPr>
      </xdr:nvSpPr>
      <xdr:spPr bwMode="auto">
        <a:xfrm>
          <a:off x="4724400" y="24366935"/>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9</xdr:col>
      <xdr:colOff>209550</xdr:colOff>
      <xdr:row>91</xdr:row>
      <xdr:rowOff>9525</xdr:rowOff>
    </xdr:from>
    <xdr:to>
      <xdr:col>9</xdr:col>
      <xdr:colOff>209550</xdr:colOff>
      <xdr:row>91</xdr:row>
      <xdr:rowOff>189525</xdr:rowOff>
    </xdr:to>
    <xdr:sp macro="" textlink="">
      <xdr:nvSpPr>
        <xdr:cNvPr id="28" name="Line 35"/>
        <xdr:cNvSpPr>
          <a:spLocks noChangeShapeType="1"/>
        </xdr:cNvSpPr>
      </xdr:nvSpPr>
      <xdr:spPr bwMode="auto">
        <a:xfrm>
          <a:off x="5695950" y="23040975"/>
          <a:ext cx="0" cy="180000"/>
        </a:xfrm>
        <a:prstGeom prst="line">
          <a:avLst/>
        </a:prstGeom>
        <a:noFill/>
        <a:ln w="9525">
          <a:solidFill>
            <a:srgbClr val="00CCFF"/>
          </a:solidFill>
          <a:round/>
          <a:headEnd/>
          <a:tailEnd type="triangle" w="med" len="med"/>
        </a:ln>
      </xdr:spPr>
    </xdr:sp>
    <xdr:clientData/>
  </xdr:twoCellAnchor>
  <xdr:twoCellAnchor>
    <xdr:from>
      <xdr:col>9</xdr:col>
      <xdr:colOff>209550</xdr:colOff>
      <xdr:row>93</xdr:row>
      <xdr:rowOff>9525</xdr:rowOff>
    </xdr:from>
    <xdr:to>
      <xdr:col>9</xdr:col>
      <xdr:colOff>209550</xdr:colOff>
      <xdr:row>93</xdr:row>
      <xdr:rowOff>190500</xdr:rowOff>
    </xdr:to>
    <xdr:sp macro="" textlink="">
      <xdr:nvSpPr>
        <xdr:cNvPr id="29" name="Line 36"/>
        <xdr:cNvSpPr>
          <a:spLocks noChangeShapeType="1"/>
        </xdr:cNvSpPr>
      </xdr:nvSpPr>
      <xdr:spPr bwMode="auto">
        <a:xfrm>
          <a:off x="5695950" y="23536275"/>
          <a:ext cx="0" cy="180975"/>
        </a:xfrm>
        <a:prstGeom prst="line">
          <a:avLst/>
        </a:prstGeom>
        <a:noFill/>
        <a:ln w="9525">
          <a:solidFill>
            <a:srgbClr val="00CCFF"/>
          </a:solidFill>
          <a:round/>
          <a:headEnd/>
          <a:tailEnd type="triangle" w="med" len="med"/>
        </a:ln>
      </xdr:spPr>
    </xdr:sp>
    <xdr:clientData/>
  </xdr:twoCellAnchor>
  <xdr:twoCellAnchor>
    <xdr:from>
      <xdr:col>9</xdr:col>
      <xdr:colOff>228600</xdr:colOff>
      <xdr:row>95</xdr:row>
      <xdr:rowOff>19050</xdr:rowOff>
    </xdr:from>
    <xdr:to>
      <xdr:col>9</xdr:col>
      <xdr:colOff>228600</xdr:colOff>
      <xdr:row>95</xdr:row>
      <xdr:rowOff>199050</xdr:rowOff>
    </xdr:to>
    <xdr:sp macro="" textlink="">
      <xdr:nvSpPr>
        <xdr:cNvPr id="30" name="Line 37"/>
        <xdr:cNvSpPr>
          <a:spLocks noChangeShapeType="1"/>
        </xdr:cNvSpPr>
      </xdr:nvSpPr>
      <xdr:spPr bwMode="auto">
        <a:xfrm>
          <a:off x="5715000" y="24041100"/>
          <a:ext cx="0" cy="180000"/>
        </a:xfrm>
        <a:prstGeom prst="line">
          <a:avLst/>
        </a:prstGeom>
        <a:noFill/>
        <a:ln w="9525">
          <a:solidFill>
            <a:srgbClr val="00CCFF"/>
          </a:solidFill>
          <a:round/>
          <a:headEnd/>
          <a:tailEnd type="triangle" w="med" len="med"/>
        </a:ln>
      </xdr:spPr>
    </xdr:sp>
    <xdr:clientData/>
  </xdr:twoCellAnchor>
  <xdr:twoCellAnchor>
    <xdr:from>
      <xdr:col>9</xdr:col>
      <xdr:colOff>352425</xdr:colOff>
      <xdr:row>95</xdr:row>
      <xdr:rowOff>28575</xdr:rowOff>
    </xdr:from>
    <xdr:to>
      <xdr:col>9</xdr:col>
      <xdr:colOff>504825</xdr:colOff>
      <xdr:row>95</xdr:row>
      <xdr:rowOff>172575</xdr:rowOff>
    </xdr:to>
    <xdr:sp macro="" textlink="">
      <xdr:nvSpPr>
        <xdr:cNvPr id="31" name="Line 38"/>
        <xdr:cNvSpPr>
          <a:spLocks noChangeShapeType="1"/>
        </xdr:cNvSpPr>
      </xdr:nvSpPr>
      <xdr:spPr bwMode="auto">
        <a:xfrm flipV="1">
          <a:off x="5838825" y="24050625"/>
          <a:ext cx="152400" cy="144000"/>
        </a:xfrm>
        <a:prstGeom prst="line">
          <a:avLst/>
        </a:prstGeom>
        <a:noFill/>
        <a:ln w="9525">
          <a:solidFill>
            <a:srgbClr val="00CCFF"/>
          </a:solidFill>
          <a:round/>
          <a:headEnd/>
          <a:tailEnd type="triangle" w="med" len="med"/>
        </a:ln>
      </xdr:spPr>
    </xdr:sp>
    <xdr:clientData/>
  </xdr:twoCellAnchor>
  <xdr:twoCellAnchor>
    <xdr:from>
      <xdr:col>9</xdr:col>
      <xdr:colOff>581025</xdr:colOff>
      <xdr:row>95</xdr:row>
      <xdr:rowOff>19050</xdr:rowOff>
    </xdr:from>
    <xdr:to>
      <xdr:col>9</xdr:col>
      <xdr:colOff>581025</xdr:colOff>
      <xdr:row>95</xdr:row>
      <xdr:rowOff>199050</xdr:rowOff>
    </xdr:to>
    <xdr:sp macro="" textlink="">
      <xdr:nvSpPr>
        <xdr:cNvPr id="32" name="Line 40"/>
        <xdr:cNvSpPr>
          <a:spLocks noChangeShapeType="1"/>
        </xdr:cNvSpPr>
      </xdr:nvSpPr>
      <xdr:spPr bwMode="auto">
        <a:xfrm>
          <a:off x="6067425" y="24041100"/>
          <a:ext cx="0" cy="180000"/>
        </a:xfrm>
        <a:prstGeom prst="line">
          <a:avLst/>
        </a:prstGeom>
        <a:noFill/>
        <a:ln w="9525">
          <a:solidFill>
            <a:srgbClr val="00CCFF"/>
          </a:solidFill>
          <a:round/>
          <a:headEnd/>
          <a:tailEnd type="triangle" w="med" len="med"/>
        </a:ln>
      </xdr:spPr>
    </xdr:sp>
    <xdr:clientData/>
  </xdr:twoCellAnchor>
  <xdr:twoCellAnchor>
    <xdr:from>
      <xdr:col>7</xdr:col>
      <xdr:colOff>47625</xdr:colOff>
      <xdr:row>98</xdr:row>
      <xdr:rowOff>28575</xdr:rowOff>
    </xdr:from>
    <xdr:to>
      <xdr:col>9</xdr:col>
      <xdr:colOff>47625</xdr:colOff>
      <xdr:row>99</xdr:row>
      <xdr:rowOff>66675</xdr:rowOff>
    </xdr:to>
    <xdr:sp macro="" textlink="">
      <xdr:nvSpPr>
        <xdr:cNvPr id="33" name="Text Box 42"/>
        <xdr:cNvSpPr txBox="1">
          <a:spLocks noChangeArrowheads="1"/>
        </xdr:cNvSpPr>
      </xdr:nvSpPr>
      <xdr:spPr bwMode="auto">
        <a:xfrm>
          <a:off x="4314825" y="24793575"/>
          <a:ext cx="1219200" cy="285750"/>
        </a:xfrm>
        <a:prstGeom prst="rect">
          <a:avLst/>
        </a:prstGeom>
        <a:gradFill rotWithShape="1">
          <a:gsLst>
            <a:gs pos="0">
              <a:srgbClr val="800000"/>
            </a:gs>
            <a:gs pos="100000">
              <a:srgbClr val="800000">
                <a:gamma/>
                <a:shade val="5098"/>
                <a:invGamma/>
              </a:srgbClr>
            </a:gs>
          </a:gsLst>
          <a:lin ang="2700000" scaled="1"/>
        </a:gra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6ο παράδειγμα</a:t>
          </a:r>
        </a:p>
      </xdr:txBody>
    </xdr:sp>
    <xdr:clientData/>
  </xdr:twoCellAnchor>
  <xdr:twoCellAnchor>
    <xdr:from>
      <xdr:col>0</xdr:col>
      <xdr:colOff>381000</xdr:colOff>
      <xdr:row>12</xdr:row>
      <xdr:rowOff>44447</xdr:rowOff>
    </xdr:from>
    <xdr:to>
      <xdr:col>0</xdr:col>
      <xdr:colOff>525000</xdr:colOff>
      <xdr:row>12</xdr:row>
      <xdr:rowOff>192814</xdr:rowOff>
    </xdr:to>
    <xdr:sp macro="" textlink="">
      <xdr:nvSpPr>
        <xdr:cNvPr id="34" name="Oval 50"/>
        <xdr:cNvSpPr>
          <a:spLocks noChangeArrowheads="1"/>
        </xdr:cNvSpPr>
      </xdr:nvSpPr>
      <xdr:spPr bwMode="auto">
        <a:xfrm>
          <a:off x="381000" y="3092447"/>
          <a:ext cx="144000" cy="148367"/>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clientData/>
  </xdr:twoCellAnchor>
  <xdr:twoCellAnchor>
    <xdr:from>
      <xdr:col>0</xdr:col>
      <xdr:colOff>381000</xdr:colOff>
      <xdr:row>36</xdr:row>
      <xdr:rowOff>229000</xdr:rowOff>
    </xdr:from>
    <xdr:to>
      <xdr:col>0</xdr:col>
      <xdr:colOff>525000</xdr:colOff>
      <xdr:row>37</xdr:row>
      <xdr:rowOff>124953</xdr:rowOff>
    </xdr:to>
    <xdr:sp macro="" textlink="">
      <xdr:nvSpPr>
        <xdr:cNvPr id="35" name="Oval 51"/>
        <xdr:cNvSpPr>
          <a:spLocks noChangeArrowheads="1"/>
        </xdr:cNvSpPr>
      </xdr:nvSpPr>
      <xdr:spPr bwMode="auto">
        <a:xfrm>
          <a:off x="381000" y="9373000"/>
          <a:ext cx="144000" cy="149953"/>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clientData/>
  </xdr:twoCellAnchor>
  <xdr:twoCellAnchor>
    <xdr:from>
      <xdr:col>0</xdr:col>
      <xdr:colOff>381000</xdr:colOff>
      <xdr:row>42</xdr:row>
      <xdr:rowOff>65485</xdr:rowOff>
    </xdr:from>
    <xdr:to>
      <xdr:col>0</xdr:col>
      <xdr:colOff>525000</xdr:colOff>
      <xdr:row>42</xdr:row>
      <xdr:rowOff>209485</xdr:rowOff>
    </xdr:to>
    <xdr:sp macro="" textlink="">
      <xdr:nvSpPr>
        <xdr:cNvPr id="36" name="Oval 52"/>
        <xdr:cNvSpPr>
          <a:spLocks noChangeArrowheads="1"/>
        </xdr:cNvSpPr>
      </xdr:nvSpPr>
      <xdr:spPr bwMode="auto">
        <a:xfrm>
          <a:off x="381000" y="10466785"/>
          <a:ext cx="144000" cy="144000"/>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clientData/>
  </xdr:twoCellAnchor>
  <xdr:twoCellAnchor>
    <xdr:from>
      <xdr:col>0</xdr:col>
      <xdr:colOff>381000</xdr:colOff>
      <xdr:row>22</xdr:row>
      <xdr:rowOff>101996</xdr:rowOff>
    </xdr:from>
    <xdr:to>
      <xdr:col>0</xdr:col>
      <xdr:colOff>525000</xdr:colOff>
      <xdr:row>22</xdr:row>
      <xdr:rowOff>251949</xdr:rowOff>
    </xdr:to>
    <xdr:sp macro="" textlink="">
      <xdr:nvSpPr>
        <xdr:cNvPr id="37" name="Oval 53"/>
        <xdr:cNvSpPr>
          <a:spLocks noChangeArrowheads="1"/>
        </xdr:cNvSpPr>
      </xdr:nvSpPr>
      <xdr:spPr bwMode="auto">
        <a:xfrm>
          <a:off x="381000" y="5689996"/>
          <a:ext cx="144000" cy="149953"/>
        </a:xfrm>
        <a:prstGeom prst="ellipse">
          <a:avLst/>
        </a:prstGeom>
        <a:gradFill rotWithShape="1">
          <a:gsLst>
            <a:gs pos="0">
              <a:srgbClr val="FF6600"/>
            </a:gs>
            <a:gs pos="100000">
              <a:srgbClr val="FF6600">
                <a:gamma/>
                <a:shade val="0"/>
                <a:invGamma/>
              </a:srgbClr>
            </a:gs>
          </a:gsLst>
          <a:lin ang="2700000" scaled="1"/>
        </a:gradFill>
        <a:ln w="9525">
          <a:noFill/>
          <a:round/>
          <a:headEnd/>
          <a:tailEnd/>
        </a:ln>
      </xdr:spPr>
    </xdr:sp>
    <xdr:clientData/>
  </xdr:twoCellAnchor>
  <xdr:twoCellAnchor>
    <xdr:from>
      <xdr:col>9</xdr:col>
      <xdr:colOff>217488</xdr:colOff>
      <xdr:row>23</xdr:row>
      <xdr:rowOff>7938</xdr:rowOff>
    </xdr:from>
    <xdr:to>
      <xdr:col>9</xdr:col>
      <xdr:colOff>217488</xdr:colOff>
      <xdr:row>23</xdr:row>
      <xdr:rowOff>187938</xdr:rowOff>
    </xdr:to>
    <xdr:sp macro="" textlink="">
      <xdr:nvSpPr>
        <xdr:cNvPr id="38" name="Line 63"/>
        <xdr:cNvSpPr>
          <a:spLocks noChangeShapeType="1"/>
        </xdr:cNvSpPr>
      </xdr:nvSpPr>
      <xdr:spPr bwMode="auto">
        <a:xfrm>
          <a:off x="5703888" y="5703888"/>
          <a:ext cx="0" cy="180000"/>
        </a:xfrm>
        <a:prstGeom prst="line">
          <a:avLst/>
        </a:prstGeom>
        <a:noFill/>
        <a:ln w="9525">
          <a:solidFill>
            <a:srgbClr val="00CCFF"/>
          </a:solidFill>
          <a:round/>
          <a:headEnd/>
          <a:tailEnd type="triangle" w="med" len="med"/>
        </a:ln>
      </xdr:spPr>
    </xdr:sp>
    <xdr:clientData/>
  </xdr:twoCellAnchor>
  <xdr:twoCellAnchor>
    <xdr:from>
      <xdr:col>9</xdr:col>
      <xdr:colOff>217488</xdr:colOff>
      <xdr:row>25</xdr:row>
      <xdr:rowOff>7938</xdr:rowOff>
    </xdr:from>
    <xdr:to>
      <xdr:col>9</xdr:col>
      <xdr:colOff>217488</xdr:colOff>
      <xdr:row>25</xdr:row>
      <xdr:rowOff>187938</xdr:rowOff>
    </xdr:to>
    <xdr:sp macro="" textlink="">
      <xdr:nvSpPr>
        <xdr:cNvPr id="39" name="Line 64"/>
        <xdr:cNvSpPr>
          <a:spLocks noChangeShapeType="1"/>
        </xdr:cNvSpPr>
      </xdr:nvSpPr>
      <xdr:spPr bwMode="auto">
        <a:xfrm>
          <a:off x="5703888" y="6199188"/>
          <a:ext cx="0" cy="180000"/>
        </a:xfrm>
        <a:prstGeom prst="line">
          <a:avLst/>
        </a:prstGeom>
        <a:noFill/>
        <a:ln w="9525">
          <a:solidFill>
            <a:srgbClr val="00CCFF"/>
          </a:solidFill>
          <a:round/>
          <a:headEnd/>
          <a:tailEnd type="triangle" w="med" len="med"/>
        </a:ln>
      </xdr:spPr>
    </xdr:sp>
    <xdr:clientData/>
  </xdr:twoCellAnchor>
  <xdr:twoCellAnchor>
    <xdr:from>
      <xdr:col>9</xdr:col>
      <xdr:colOff>533400</xdr:colOff>
      <xdr:row>22</xdr:row>
      <xdr:rowOff>123825</xdr:rowOff>
    </xdr:from>
    <xdr:to>
      <xdr:col>13</xdr:col>
      <xdr:colOff>457200</xdr:colOff>
      <xdr:row>26</xdr:row>
      <xdr:rowOff>95250</xdr:rowOff>
    </xdr:to>
    <xdr:grpSp>
      <xdr:nvGrpSpPr>
        <xdr:cNvPr id="40" name="Group 68"/>
        <xdr:cNvGrpSpPr>
          <a:grpSpLocks/>
        </xdr:cNvGrpSpPr>
      </xdr:nvGrpSpPr>
      <xdr:grpSpPr bwMode="auto">
        <a:xfrm>
          <a:off x="6305550" y="5711825"/>
          <a:ext cx="2489200" cy="987425"/>
          <a:chOff x="632" y="431"/>
          <a:chExt cx="248" cy="77"/>
        </a:xfrm>
      </xdr:grpSpPr>
      <xdr:sp macro="" textlink="">
        <xdr:nvSpPr>
          <xdr:cNvPr id="41" name="Text Box 65"/>
          <xdr:cNvSpPr txBox="1">
            <a:spLocks noChangeArrowheads="1"/>
          </xdr:cNvSpPr>
        </xdr:nvSpPr>
        <xdr:spPr bwMode="auto">
          <a:xfrm>
            <a:off x="665" y="431"/>
            <a:ext cx="215" cy="73"/>
          </a:xfrm>
          <a:prstGeom prst="rect">
            <a:avLst/>
          </a:prstGeom>
          <a:solidFill>
            <a:srgbClr val="000000"/>
          </a:solidFill>
          <a:ln w="9525">
            <a:solidFill>
              <a:srgbClr val="000000"/>
            </a:solidFill>
            <a:miter lim="800000"/>
            <a:headEnd/>
            <a:tailEnd/>
          </a:ln>
        </xdr:spPr>
        <xdr:txBody>
          <a:bodyPr vertOverflow="clip" wrap="square" lIns="27432" tIns="22860" rIns="27432" bIns="22860" anchor="ctr" upright="1"/>
          <a:lstStyle/>
          <a:p>
            <a:pPr algn="ctr" rtl="1">
              <a:defRPr sz="1000"/>
            </a:pPr>
            <a:r>
              <a:rPr lang="el-GR" sz="1000" b="0" i="0" strike="noStrike">
                <a:solidFill>
                  <a:srgbClr val="FFFF99"/>
                </a:solidFill>
                <a:latin typeface="Arial"/>
                <a:cs typeface="Arial"/>
              </a:rPr>
              <a:t>Η σειρά με την οποία καταλαμβά-νουν τα ηλεκτρόνια τις στιβάδες, σε όλα τα παραδείγματα, δείχνεται με τα </a:t>
            </a:r>
            <a:r>
              <a:rPr lang="el-GR" sz="1000" b="0" i="0" strike="noStrike">
                <a:solidFill>
                  <a:srgbClr val="00FFFF"/>
                </a:solidFill>
                <a:latin typeface="Arial"/>
                <a:cs typeface="Arial"/>
              </a:rPr>
              <a:t>γαλάζια</a:t>
            </a:r>
            <a:r>
              <a:rPr lang="el-GR" sz="1000" b="0" i="0" strike="noStrike">
                <a:solidFill>
                  <a:srgbClr val="FFFF99"/>
                </a:solidFill>
                <a:latin typeface="Arial"/>
                <a:cs typeface="Arial"/>
              </a:rPr>
              <a:t> βέλη.</a:t>
            </a:r>
          </a:p>
        </xdr:txBody>
      </xdr:sp>
      <xdr:sp macro="" textlink="">
        <xdr:nvSpPr>
          <xdr:cNvPr id="42" name="AutoShape 66"/>
          <xdr:cNvSpPr>
            <a:spLocks/>
          </xdr:cNvSpPr>
        </xdr:nvSpPr>
        <xdr:spPr bwMode="auto">
          <a:xfrm flipH="1">
            <a:off x="632" y="432"/>
            <a:ext cx="31" cy="76"/>
          </a:xfrm>
          <a:prstGeom prst="rightBrace">
            <a:avLst>
              <a:gd name="adj1" fmla="val 20430"/>
              <a:gd name="adj2" fmla="val 50000"/>
            </a:avLst>
          </a:prstGeom>
          <a:noFill/>
          <a:ln w="19050">
            <a:solidFill>
              <a:srgbClr val="800000"/>
            </a:solidFill>
            <a:round/>
            <a:headEnd/>
            <a:tailEnd/>
          </a:ln>
        </xdr:spPr>
      </xdr:sp>
    </xdr:grpSp>
    <xdr:clientData/>
  </xdr:twoCellAnchor>
  <xdr:twoCellAnchor>
    <xdr:from>
      <xdr:col>9</xdr:col>
      <xdr:colOff>217488</xdr:colOff>
      <xdr:row>33</xdr:row>
      <xdr:rowOff>7938</xdr:rowOff>
    </xdr:from>
    <xdr:to>
      <xdr:col>9</xdr:col>
      <xdr:colOff>217488</xdr:colOff>
      <xdr:row>33</xdr:row>
      <xdr:rowOff>187938</xdr:rowOff>
    </xdr:to>
    <xdr:sp macro="" textlink="">
      <xdr:nvSpPr>
        <xdr:cNvPr id="43" name="Line 71"/>
        <xdr:cNvSpPr>
          <a:spLocks noChangeShapeType="1"/>
        </xdr:cNvSpPr>
      </xdr:nvSpPr>
      <xdr:spPr bwMode="auto">
        <a:xfrm>
          <a:off x="5703888" y="8180388"/>
          <a:ext cx="0" cy="180000"/>
        </a:xfrm>
        <a:prstGeom prst="line">
          <a:avLst/>
        </a:prstGeom>
        <a:noFill/>
        <a:ln w="9525">
          <a:solidFill>
            <a:srgbClr val="00CCFF"/>
          </a:solidFill>
          <a:round/>
          <a:headEnd/>
          <a:tailEnd type="triangle" w="med" len="med"/>
        </a:ln>
      </xdr:spPr>
    </xdr:sp>
    <xdr:clientData/>
  </xdr:twoCellAnchor>
  <xdr:twoCellAnchor>
    <xdr:from>
      <xdr:col>9</xdr:col>
      <xdr:colOff>209550</xdr:colOff>
      <xdr:row>35</xdr:row>
      <xdr:rowOff>0</xdr:rowOff>
    </xdr:from>
    <xdr:to>
      <xdr:col>9</xdr:col>
      <xdr:colOff>209550</xdr:colOff>
      <xdr:row>35</xdr:row>
      <xdr:rowOff>180000</xdr:rowOff>
    </xdr:to>
    <xdr:sp macro="" textlink="">
      <xdr:nvSpPr>
        <xdr:cNvPr id="44" name="Line 72"/>
        <xdr:cNvSpPr>
          <a:spLocks noChangeShapeType="1"/>
        </xdr:cNvSpPr>
      </xdr:nvSpPr>
      <xdr:spPr bwMode="auto">
        <a:xfrm>
          <a:off x="5695950" y="8667750"/>
          <a:ext cx="0" cy="180000"/>
        </a:xfrm>
        <a:prstGeom prst="line">
          <a:avLst/>
        </a:prstGeom>
        <a:noFill/>
        <a:ln w="9525">
          <a:solidFill>
            <a:srgbClr val="00CCFF"/>
          </a:solidFill>
          <a:round/>
          <a:headEnd/>
          <a:tailEnd type="triangle" w="med" len="med"/>
        </a:ln>
      </xdr:spPr>
    </xdr:sp>
    <xdr:clientData/>
  </xdr:twoCellAnchor>
  <xdr:twoCellAnchor>
    <xdr:from>
      <xdr:col>9</xdr:col>
      <xdr:colOff>209550</xdr:colOff>
      <xdr:row>37</xdr:row>
      <xdr:rowOff>19050</xdr:rowOff>
    </xdr:from>
    <xdr:to>
      <xdr:col>9</xdr:col>
      <xdr:colOff>209550</xdr:colOff>
      <xdr:row>37</xdr:row>
      <xdr:rowOff>199050</xdr:rowOff>
    </xdr:to>
    <xdr:sp macro="" textlink="">
      <xdr:nvSpPr>
        <xdr:cNvPr id="45" name="Line 73"/>
        <xdr:cNvSpPr>
          <a:spLocks noChangeShapeType="1"/>
        </xdr:cNvSpPr>
      </xdr:nvSpPr>
      <xdr:spPr bwMode="auto">
        <a:xfrm>
          <a:off x="5695950" y="9182100"/>
          <a:ext cx="0" cy="180000"/>
        </a:xfrm>
        <a:prstGeom prst="line">
          <a:avLst/>
        </a:prstGeom>
        <a:noFill/>
        <a:ln w="9525">
          <a:solidFill>
            <a:srgbClr val="00CCFF"/>
          </a:solidFill>
          <a:round/>
          <a:headEnd/>
          <a:tailEnd type="triangle" w="med" len="med"/>
        </a:ln>
      </xdr:spPr>
    </xdr:sp>
    <xdr:clientData/>
  </xdr:twoCellAnchor>
  <xdr:twoCellAnchor>
    <xdr:from>
      <xdr:col>7</xdr:col>
      <xdr:colOff>47625</xdr:colOff>
      <xdr:row>50</xdr:row>
      <xdr:rowOff>184151</xdr:rowOff>
    </xdr:from>
    <xdr:to>
      <xdr:col>9</xdr:col>
      <xdr:colOff>47625</xdr:colOff>
      <xdr:row>51</xdr:row>
      <xdr:rowOff>222251</xdr:rowOff>
    </xdr:to>
    <xdr:sp macro="" textlink="">
      <xdr:nvSpPr>
        <xdr:cNvPr id="46" name="Text Box 76"/>
        <xdr:cNvSpPr txBox="1">
          <a:spLocks noChangeArrowheads="1"/>
        </xdr:cNvSpPr>
      </xdr:nvSpPr>
      <xdr:spPr bwMode="auto">
        <a:xfrm>
          <a:off x="4314825" y="12566651"/>
          <a:ext cx="1219200" cy="285750"/>
        </a:xfrm>
        <a:prstGeom prst="rect">
          <a:avLst/>
        </a:prstGeom>
        <a:gradFill rotWithShape="1">
          <a:gsLst>
            <a:gs pos="0">
              <a:srgbClr val="800000"/>
            </a:gs>
            <a:gs pos="100000">
              <a:srgbClr val="800000">
                <a:gamma/>
                <a:shade val="5098"/>
                <a:invGamma/>
              </a:srgbClr>
            </a:gs>
          </a:gsLst>
          <a:lin ang="2700000" scaled="1"/>
        </a:gradFill>
        <a:ln w="9525">
          <a:solidFill>
            <a:srgbClr val="FFFF99"/>
          </a:solidFill>
          <a:miter lim="800000"/>
          <a:headEnd/>
          <a:tailEnd/>
        </a:ln>
      </xdr:spPr>
      <xdr:txBody>
        <a:bodyPr vertOverflow="clip" wrap="square" lIns="27432" tIns="27432" rIns="27432" bIns="27432" anchor="ctr" upright="1"/>
        <a:lstStyle/>
        <a:p>
          <a:pPr algn="ctr" rtl="1">
            <a:defRPr sz="1000"/>
          </a:pPr>
          <a:r>
            <a:rPr lang="el-GR" sz="1100" b="1" i="0" strike="noStrike">
              <a:solidFill>
                <a:srgbClr val="FFFF99"/>
              </a:solidFill>
              <a:latin typeface="Arial"/>
              <a:cs typeface="Arial"/>
            </a:rPr>
            <a:t>3ο παράδειγμα</a:t>
          </a:r>
        </a:p>
      </xdr:txBody>
    </xdr:sp>
    <xdr:clientData/>
  </xdr:twoCellAnchor>
  <xdr:twoCellAnchor>
    <xdr:from>
      <xdr:col>7</xdr:col>
      <xdr:colOff>457200</xdr:colOff>
      <xdr:row>57</xdr:row>
      <xdr:rowOff>87710</xdr:rowOff>
    </xdr:from>
    <xdr:to>
      <xdr:col>7</xdr:col>
      <xdr:colOff>561975</xdr:colOff>
      <xdr:row>57</xdr:row>
      <xdr:rowOff>192485</xdr:rowOff>
    </xdr:to>
    <xdr:sp macro="" textlink="">
      <xdr:nvSpPr>
        <xdr:cNvPr id="47" name="Oval 77"/>
        <xdr:cNvSpPr>
          <a:spLocks noChangeArrowheads="1"/>
        </xdr:cNvSpPr>
      </xdr:nvSpPr>
      <xdr:spPr bwMode="auto">
        <a:xfrm>
          <a:off x="4724400" y="14203760"/>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7</xdr:col>
      <xdr:colOff>457200</xdr:colOff>
      <xdr:row>61</xdr:row>
      <xdr:rowOff>97632</xdr:rowOff>
    </xdr:from>
    <xdr:to>
      <xdr:col>7</xdr:col>
      <xdr:colOff>561975</xdr:colOff>
      <xdr:row>61</xdr:row>
      <xdr:rowOff>202407</xdr:rowOff>
    </xdr:to>
    <xdr:sp macro="" textlink="">
      <xdr:nvSpPr>
        <xdr:cNvPr id="48" name="Oval 78"/>
        <xdr:cNvSpPr>
          <a:spLocks noChangeArrowheads="1"/>
        </xdr:cNvSpPr>
      </xdr:nvSpPr>
      <xdr:spPr bwMode="auto">
        <a:xfrm>
          <a:off x="4724400" y="15204282"/>
          <a:ext cx="104775" cy="104775"/>
        </a:xfrm>
        <a:prstGeom prst="ellipse">
          <a:avLst/>
        </a:prstGeom>
        <a:gradFill rotWithShape="1">
          <a:gsLst>
            <a:gs pos="0">
              <a:srgbClr val="FF6600"/>
            </a:gs>
            <a:gs pos="100000">
              <a:srgbClr val="FF6600">
                <a:gamma/>
                <a:shade val="0"/>
                <a:invGamma/>
              </a:srgbClr>
            </a:gs>
          </a:gsLst>
          <a:lin ang="2700000" scaled="1"/>
        </a:gradFill>
        <a:ln w="9525">
          <a:solidFill>
            <a:srgbClr val="000000"/>
          </a:solidFill>
          <a:round/>
          <a:headEnd/>
          <a:tailEnd/>
        </a:ln>
      </xdr:spPr>
    </xdr:sp>
    <xdr:clientData/>
  </xdr:twoCellAnchor>
  <xdr:twoCellAnchor>
    <xdr:from>
      <xdr:col>9</xdr:col>
      <xdr:colOff>215901</xdr:colOff>
      <xdr:row>56</xdr:row>
      <xdr:rowOff>7938</xdr:rowOff>
    </xdr:from>
    <xdr:to>
      <xdr:col>9</xdr:col>
      <xdr:colOff>215901</xdr:colOff>
      <xdr:row>56</xdr:row>
      <xdr:rowOff>187938</xdr:rowOff>
    </xdr:to>
    <xdr:sp macro="" textlink="">
      <xdr:nvSpPr>
        <xdr:cNvPr id="49" name="Line 80"/>
        <xdr:cNvSpPr>
          <a:spLocks noChangeShapeType="1"/>
        </xdr:cNvSpPr>
      </xdr:nvSpPr>
      <xdr:spPr bwMode="auto">
        <a:xfrm>
          <a:off x="5702301" y="13876338"/>
          <a:ext cx="0" cy="180000"/>
        </a:xfrm>
        <a:prstGeom prst="line">
          <a:avLst/>
        </a:prstGeom>
        <a:noFill/>
        <a:ln w="9525">
          <a:solidFill>
            <a:srgbClr val="00CCFF"/>
          </a:solidFill>
          <a:round/>
          <a:headEnd/>
          <a:tailEnd type="triangle" w="med" len="med"/>
        </a:ln>
      </xdr:spPr>
    </xdr:sp>
    <xdr:clientData/>
  </xdr:twoCellAnchor>
  <xdr:twoCellAnchor>
    <xdr:from>
      <xdr:col>9</xdr:col>
      <xdr:colOff>225426</xdr:colOff>
      <xdr:row>58</xdr:row>
      <xdr:rowOff>0</xdr:rowOff>
    </xdr:from>
    <xdr:to>
      <xdr:col>9</xdr:col>
      <xdr:colOff>225426</xdr:colOff>
      <xdr:row>58</xdr:row>
      <xdr:rowOff>180000</xdr:rowOff>
    </xdr:to>
    <xdr:sp macro="" textlink="">
      <xdr:nvSpPr>
        <xdr:cNvPr id="50" name="Line 81"/>
        <xdr:cNvSpPr>
          <a:spLocks noChangeShapeType="1"/>
        </xdr:cNvSpPr>
      </xdr:nvSpPr>
      <xdr:spPr bwMode="auto">
        <a:xfrm>
          <a:off x="5711826" y="14363700"/>
          <a:ext cx="0" cy="180000"/>
        </a:xfrm>
        <a:prstGeom prst="line">
          <a:avLst/>
        </a:prstGeom>
        <a:noFill/>
        <a:ln w="9525">
          <a:solidFill>
            <a:srgbClr val="00CCFF"/>
          </a:solidFill>
          <a:round/>
          <a:headEnd/>
          <a:tailEnd type="triangle" w="med" len="med"/>
        </a:ln>
      </xdr:spPr>
    </xdr:sp>
    <xdr:clientData/>
  </xdr:twoCellAnchor>
  <xdr:twoCellAnchor>
    <xdr:from>
      <xdr:col>9</xdr:col>
      <xdr:colOff>227013</xdr:colOff>
      <xdr:row>60</xdr:row>
      <xdr:rowOff>9525</xdr:rowOff>
    </xdr:from>
    <xdr:to>
      <xdr:col>9</xdr:col>
      <xdr:colOff>227013</xdr:colOff>
      <xdr:row>60</xdr:row>
      <xdr:rowOff>189525</xdr:rowOff>
    </xdr:to>
    <xdr:sp macro="" textlink="">
      <xdr:nvSpPr>
        <xdr:cNvPr id="51" name="Line 83"/>
        <xdr:cNvSpPr>
          <a:spLocks noChangeShapeType="1"/>
        </xdr:cNvSpPr>
      </xdr:nvSpPr>
      <xdr:spPr bwMode="auto">
        <a:xfrm>
          <a:off x="5713413" y="14868525"/>
          <a:ext cx="0" cy="180000"/>
        </a:xfrm>
        <a:prstGeom prst="line">
          <a:avLst/>
        </a:prstGeom>
        <a:noFill/>
        <a:ln w="9525">
          <a:solidFill>
            <a:srgbClr val="00CCFF"/>
          </a:solidFill>
          <a:round/>
          <a:headEnd/>
          <a:tailEnd type="triangle" w="med" len="med"/>
        </a:ln>
      </xdr:spPr>
    </xdr:sp>
    <xdr:clientData/>
  </xdr:twoCellAnchor>
  <xdr:twoCellAnchor>
    <xdr:from>
      <xdr:col>0</xdr:col>
      <xdr:colOff>47625</xdr:colOff>
      <xdr:row>58</xdr:row>
      <xdr:rowOff>180975</xdr:rowOff>
    </xdr:from>
    <xdr:to>
      <xdr:col>2</xdr:col>
      <xdr:colOff>228600</xdr:colOff>
      <xdr:row>59</xdr:row>
      <xdr:rowOff>219075</xdr:rowOff>
    </xdr:to>
    <xdr:sp macro="" textlink="">
      <xdr:nvSpPr>
        <xdr:cNvPr id="52" name="Text Box 84"/>
        <xdr:cNvSpPr txBox="1">
          <a:spLocks noChangeArrowheads="1"/>
        </xdr:cNvSpPr>
      </xdr:nvSpPr>
      <xdr:spPr bwMode="auto">
        <a:xfrm>
          <a:off x="47625" y="14912975"/>
          <a:ext cx="1463675" cy="292100"/>
        </a:xfrm>
        <a:prstGeom prst="rect">
          <a:avLst/>
        </a:prstGeom>
        <a:solidFill>
          <a:srgbClr val="333300"/>
        </a:solidFill>
        <a:ln w="9525">
          <a:solidFill>
            <a:srgbClr val="FFCC00"/>
          </a:solidFill>
          <a:miter lim="800000"/>
          <a:headEnd/>
          <a:tailEnd/>
        </a:ln>
      </xdr:spPr>
      <xdr:txBody>
        <a:bodyPr vertOverflow="clip" wrap="square" lIns="27432" tIns="27432" rIns="27432" bIns="0" anchor="ctr" upright="1"/>
        <a:lstStyle/>
        <a:p>
          <a:pPr algn="ctr" rtl="0">
            <a:defRPr sz="1000"/>
          </a:pPr>
          <a:r>
            <a:rPr lang="el-GR" sz="1100" b="1" i="0" strike="noStrike">
              <a:solidFill>
                <a:srgbClr val="FFCC00"/>
              </a:solidFill>
              <a:latin typeface="Arial"/>
              <a:cs typeface="Arial"/>
            </a:rPr>
            <a:t>ΣΧΕΤΙΚΑ ΘΕΜΑΤΑ</a:t>
          </a:r>
        </a:p>
      </xdr:txBody>
    </xdr:sp>
    <xdr:clientData/>
  </xdr:twoCellAnchor>
</xdr:wsDr>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ATMOLIONCHEMCOM.xlsx" TargetMode="External"/><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4"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ATMOLIONCHEMCOM.xlsx" TargetMode="External"/><Relationship Id="rId13" Type="http://schemas.openxmlformats.org/officeDocument/2006/relationships/hyperlink" Target="ATMOLIONCHEMCOM.xlsx" TargetMode="External"/><Relationship Id="rId18" Type="http://schemas.openxmlformats.org/officeDocument/2006/relationships/hyperlink" Target="ATMOLIONCHEMCOM.xlsx" TargetMode="External"/><Relationship Id="rId26" Type="http://schemas.openxmlformats.org/officeDocument/2006/relationships/oleObject" Target="../embeddings/oleObject8.bin"/><Relationship Id="rId3" Type="http://schemas.openxmlformats.org/officeDocument/2006/relationships/hyperlink" Target="ATMOLIONCHEMCOM.xlsx" TargetMode="External"/><Relationship Id="rId21" Type="http://schemas.openxmlformats.org/officeDocument/2006/relationships/printerSettings" Target="../printerSettings/printerSettings9.bin"/><Relationship Id="rId7" Type="http://schemas.openxmlformats.org/officeDocument/2006/relationships/hyperlink" Target="ATMOLIONCHEMCOM.xlsx" TargetMode="External"/><Relationship Id="rId12" Type="http://schemas.openxmlformats.org/officeDocument/2006/relationships/hyperlink" Target="ATMOLIONCHEMCOM.xlsx" TargetMode="External"/><Relationship Id="rId17" Type="http://schemas.openxmlformats.org/officeDocument/2006/relationships/hyperlink" Target="ATMOLIONCHEMCOM.xlsx" TargetMode="External"/><Relationship Id="rId25" Type="http://schemas.openxmlformats.org/officeDocument/2006/relationships/image" Target="../media/image9.emf"/><Relationship Id="rId2" Type="http://schemas.openxmlformats.org/officeDocument/2006/relationships/hyperlink" Target="ATMOLIONCHEMCOM.xlsx" TargetMode="External"/><Relationship Id="rId16" Type="http://schemas.openxmlformats.org/officeDocument/2006/relationships/hyperlink" Target="ATMOLIONCHEMCOM.xlsx" TargetMode="External"/><Relationship Id="rId20"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hyperlink" Target="ATMOLIONCHEMCOM.xlsx" TargetMode="External"/><Relationship Id="rId11" Type="http://schemas.openxmlformats.org/officeDocument/2006/relationships/hyperlink" Target="ATMOLIONCHEMCOM.xlsx" TargetMode="External"/><Relationship Id="rId24" Type="http://schemas.openxmlformats.org/officeDocument/2006/relationships/oleObject" Target="../embeddings/oleObject7.bin"/><Relationship Id="rId5" Type="http://schemas.openxmlformats.org/officeDocument/2006/relationships/hyperlink" Target="ATMOLIONCHEMCOM.xlsx" TargetMode="External"/><Relationship Id="rId15" Type="http://schemas.openxmlformats.org/officeDocument/2006/relationships/hyperlink" Target="ATMOLIONCHEMCOM.xlsx" TargetMode="External"/><Relationship Id="rId23" Type="http://schemas.openxmlformats.org/officeDocument/2006/relationships/vmlDrawing" Target="../drawings/vmlDrawing4.vml"/><Relationship Id="rId10" Type="http://schemas.openxmlformats.org/officeDocument/2006/relationships/hyperlink" Target="ATMOLIONCHEMCOM.xlsx" TargetMode="External"/><Relationship Id="rId19" Type="http://schemas.openxmlformats.org/officeDocument/2006/relationships/hyperlink" Target="ATMOLIONCHEMCOM.xlsx" TargetMode="External"/><Relationship Id="rId4" Type="http://schemas.openxmlformats.org/officeDocument/2006/relationships/hyperlink" Target="ATMOLIONCHEMCOM.xlsx" TargetMode="External"/><Relationship Id="rId9" Type="http://schemas.openxmlformats.org/officeDocument/2006/relationships/hyperlink" Target="ATMOLIONCHEMCOM.xlsx" TargetMode="External"/><Relationship Id="rId14" Type="http://schemas.openxmlformats.org/officeDocument/2006/relationships/hyperlink" Target="ATMOLIONCHEMCOM.xlsx" TargetMode="External"/><Relationship Id="rId22" Type="http://schemas.openxmlformats.org/officeDocument/2006/relationships/drawing" Target="../drawings/drawing11.xml"/><Relationship Id="rId27" Type="http://schemas.openxmlformats.org/officeDocument/2006/relationships/image" Target="../media/image10.emf"/></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12.emf"/><Relationship Id="rId2" Type="http://schemas.openxmlformats.org/officeDocument/2006/relationships/drawing" Target="../drawings/drawing12.xml"/><Relationship Id="rId1" Type="http://schemas.openxmlformats.org/officeDocument/2006/relationships/hyperlink" Target="ATMOLIONCHEMCOM.xlsx" TargetMode="External"/><Relationship Id="rId6" Type="http://schemas.openxmlformats.org/officeDocument/2006/relationships/oleObject" Target="../embeddings/oleObject10.bin"/><Relationship Id="rId5" Type="http://schemas.openxmlformats.org/officeDocument/2006/relationships/image" Target="../media/image11.emf"/><Relationship Id="rId4" Type="http://schemas.openxmlformats.org/officeDocument/2006/relationships/oleObject" Target="../embeddings/oleObject9.bin"/></Relationships>
</file>

<file path=xl/worksheets/_rels/sheet13.xml.rels><?xml version="1.0" encoding="UTF-8" standalone="yes"?>
<Relationships xmlns="http://schemas.openxmlformats.org/package/2006/relationships"><Relationship Id="rId8" Type="http://schemas.openxmlformats.org/officeDocument/2006/relationships/image" Target="../media/image13.emf"/><Relationship Id="rId13" Type="http://schemas.openxmlformats.org/officeDocument/2006/relationships/oleObject" Target="../embeddings/oleObject14.bin"/><Relationship Id="rId3" Type="http://schemas.openxmlformats.org/officeDocument/2006/relationships/hyperlink" Target="ATMOLIONCHEMCOM.xlsx" TargetMode="External"/><Relationship Id="rId7" Type="http://schemas.openxmlformats.org/officeDocument/2006/relationships/oleObject" Target="../embeddings/oleObject11.bin"/><Relationship Id="rId12" Type="http://schemas.openxmlformats.org/officeDocument/2006/relationships/image" Target="../media/image15.emf"/><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vmlDrawing" Target="../drawings/vmlDrawing6.vml"/><Relationship Id="rId11" Type="http://schemas.openxmlformats.org/officeDocument/2006/relationships/oleObject" Target="../embeddings/oleObject13.bin"/><Relationship Id="rId5" Type="http://schemas.openxmlformats.org/officeDocument/2006/relationships/drawing" Target="../drawings/drawing13.xml"/><Relationship Id="rId10" Type="http://schemas.openxmlformats.org/officeDocument/2006/relationships/image" Target="../media/image14.emf"/><Relationship Id="rId4" Type="http://schemas.openxmlformats.org/officeDocument/2006/relationships/printerSettings" Target="../printerSettings/printerSettings10.bin"/><Relationship Id="rId9" Type="http://schemas.openxmlformats.org/officeDocument/2006/relationships/oleObject" Target="../embeddings/oleObject12.bin"/><Relationship Id="rId14" Type="http://schemas.openxmlformats.org/officeDocument/2006/relationships/image" Target="../media/image16.emf"/></Relationships>
</file>

<file path=xl/worksheets/_rels/sheet14.xml.rels><?xml version="1.0" encoding="UTF-8" standalone="yes"?>
<Relationships xmlns="http://schemas.openxmlformats.org/package/2006/relationships"><Relationship Id="rId8" Type="http://schemas.openxmlformats.org/officeDocument/2006/relationships/drawing" Target="../drawings/drawing14.xml"/><Relationship Id="rId3" Type="http://schemas.openxmlformats.org/officeDocument/2006/relationships/hyperlink" Target="ATMOLIONCHEMCOM.xlsx" TargetMode="External"/><Relationship Id="rId7" Type="http://schemas.openxmlformats.org/officeDocument/2006/relationships/printerSettings" Target="../printerSettings/printerSettings11.bin"/><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hyperlink" Target="ATMOLIONCHEMCOM.xlsx" TargetMode="External"/><Relationship Id="rId5" Type="http://schemas.openxmlformats.org/officeDocument/2006/relationships/hyperlink" Target="ATMOLIONCHEMCOM.xlsx" TargetMode="External"/><Relationship Id="rId4" Type="http://schemas.openxmlformats.org/officeDocument/2006/relationships/hyperlink" Target="ATMOLIONCHEMCOM.xlsx"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ATMOLIONCHEMCOM.xlsx" TargetMode="External"/><Relationship Id="rId3" Type="http://schemas.openxmlformats.org/officeDocument/2006/relationships/hyperlink" Target="ATMOLIONCHEMCOM.xlsx" TargetMode="External"/><Relationship Id="rId7" Type="http://schemas.openxmlformats.org/officeDocument/2006/relationships/hyperlink" Target="ATMOLIONCHEMCOM.xlsx" TargetMode="External"/><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hyperlink" Target="ATMOLIONCHEMCOM.xlsx" TargetMode="External"/><Relationship Id="rId5" Type="http://schemas.openxmlformats.org/officeDocument/2006/relationships/hyperlink" Target="ATMOLIONCHEMCOM.xlsx" TargetMode="External"/><Relationship Id="rId10" Type="http://schemas.openxmlformats.org/officeDocument/2006/relationships/drawing" Target="../drawings/drawing16.xml"/><Relationship Id="rId4" Type="http://schemas.openxmlformats.org/officeDocument/2006/relationships/hyperlink" Target="ATMOLIONCHEMCOM.xlsx" TargetMode="External"/><Relationship Id="rId9"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hyperlink" Target="ATMOLIONCHEMCOM.xlsx" TargetMode="External"/><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5" Type="http://schemas.openxmlformats.org/officeDocument/2006/relationships/drawing" Target="../drawings/drawing17.xml"/><Relationship Id="rId4" Type="http://schemas.openxmlformats.org/officeDocument/2006/relationships/hyperlink" Target="ATMOLIONCHEMCOM.xlsx"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image" Target="../media/image1.emf"/><Relationship Id="rId3" Type="http://schemas.openxmlformats.org/officeDocument/2006/relationships/hyperlink" Target="ATMOLIONCHEMCOM.xlsx" TargetMode="External"/><Relationship Id="rId7" Type="http://schemas.openxmlformats.org/officeDocument/2006/relationships/oleObject" Target="../embeddings/oleObject1.bin"/><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vmlDrawing" Target="../drawings/vmlDrawing1.vml"/><Relationship Id="rId5" Type="http://schemas.openxmlformats.org/officeDocument/2006/relationships/drawing" Target="../drawings/drawing3.xml"/><Relationship Id="rId10" Type="http://schemas.openxmlformats.org/officeDocument/2006/relationships/image" Target="../media/image2.emf"/><Relationship Id="rId4" Type="http://schemas.openxmlformats.org/officeDocument/2006/relationships/printerSettings" Target="../printerSettings/printerSettings3.bin"/><Relationship Id="rId9"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ATMOLIONCHEMCOM.xlsx" TargetMode="External"/></Relationships>
</file>

<file path=xl/worksheets/_rels/sheet7.xml.rels><?xml version="1.0" encoding="UTF-8" standalone="yes"?>
<Relationships xmlns="http://schemas.openxmlformats.org/package/2006/relationships"><Relationship Id="rId8" Type="http://schemas.openxmlformats.org/officeDocument/2006/relationships/image" Target="../media/image3.emf"/><Relationship Id="rId3" Type="http://schemas.openxmlformats.org/officeDocument/2006/relationships/hyperlink" Target="ATMOLIONCHEMCOM.xlsx" TargetMode="External"/><Relationship Id="rId7" Type="http://schemas.openxmlformats.org/officeDocument/2006/relationships/oleObject" Target="../embeddings/oleObject3.bin"/><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vmlDrawing" Target="../drawings/vmlDrawing2.vml"/><Relationship Id="rId5" Type="http://schemas.openxmlformats.org/officeDocument/2006/relationships/drawing" Target="../drawings/drawing7.xml"/><Relationship Id="rId4"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4.bin"/><Relationship Id="rId13" Type="http://schemas.openxmlformats.org/officeDocument/2006/relationships/image" Target="../media/image6.emf"/><Relationship Id="rId3" Type="http://schemas.openxmlformats.org/officeDocument/2006/relationships/hyperlink" Target="ATMOLIONCHEMCOM.xlsx" TargetMode="External"/><Relationship Id="rId7" Type="http://schemas.openxmlformats.org/officeDocument/2006/relationships/vmlDrawing" Target="../drawings/vmlDrawing3.vml"/><Relationship Id="rId12" Type="http://schemas.openxmlformats.org/officeDocument/2006/relationships/oleObject" Target="../embeddings/oleObject6.bin"/><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drawing" Target="../drawings/drawing8.xml"/><Relationship Id="rId11" Type="http://schemas.openxmlformats.org/officeDocument/2006/relationships/image" Target="../media/image5.emf"/><Relationship Id="rId5" Type="http://schemas.openxmlformats.org/officeDocument/2006/relationships/hyperlink" Target="ATMOLIONCHEMCOM.xlsx" TargetMode="External"/><Relationship Id="rId10" Type="http://schemas.openxmlformats.org/officeDocument/2006/relationships/oleObject" Target="../embeddings/oleObject5.bin"/><Relationship Id="rId4" Type="http://schemas.openxmlformats.org/officeDocument/2006/relationships/hyperlink" Target="ATMOLIONCHEMCOM.xlsx" TargetMode="External"/><Relationship Id="rId9" Type="http://schemas.openxmlformats.org/officeDocument/2006/relationships/image" Target="../media/image4.emf"/></Relationships>
</file>

<file path=xl/worksheets/_rels/sheet9.xml.rels><?xml version="1.0" encoding="UTF-8" standalone="yes"?>
<Relationships xmlns="http://schemas.openxmlformats.org/package/2006/relationships"><Relationship Id="rId3" Type="http://schemas.openxmlformats.org/officeDocument/2006/relationships/hyperlink" Target="ATMOLIONCHEMCOM.xlsx" TargetMode="External"/><Relationship Id="rId7" Type="http://schemas.openxmlformats.org/officeDocument/2006/relationships/drawing" Target="../drawings/drawing9.xml"/><Relationship Id="rId2" Type="http://schemas.openxmlformats.org/officeDocument/2006/relationships/hyperlink" Target="ATMOLIONCHEMCOM.xlsx" TargetMode="External"/><Relationship Id="rId1" Type="http://schemas.openxmlformats.org/officeDocument/2006/relationships/hyperlink" Target="ATMOLIONCHEMCOM.xlsx" TargetMode="External"/><Relationship Id="rId6" Type="http://schemas.openxmlformats.org/officeDocument/2006/relationships/printerSettings" Target="../printerSettings/printerSettings7.bin"/><Relationship Id="rId5" Type="http://schemas.openxmlformats.org/officeDocument/2006/relationships/hyperlink" Target="ATMOLIONCHEMCOM.xlsx" TargetMode="External"/><Relationship Id="rId4" Type="http://schemas.openxmlformats.org/officeDocument/2006/relationships/hyperlink" Target="ATMOLIONCHEMCOM.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2"/>
  <sheetViews>
    <sheetView workbookViewId="0"/>
  </sheetViews>
  <sheetFormatPr defaultColWidth="9.1796875" defaultRowHeight="20.149999999999999" customHeight="1" x14ac:dyDescent="0.35"/>
  <cols>
    <col min="1" max="16384" width="9.1796875" style="1"/>
  </cols>
  <sheetData>
    <row r="1" spans="1:17" ht="20.149999999999999" customHeight="1" x14ac:dyDescent="0.35">
      <c r="P1" s="3"/>
      <c r="Q1" s="3"/>
    </row>
    <row r="2" spans="1:17" ht="20.149999999999999" customHeight="1" x14ac:dyDescent="0.35">
      <c r="A2" s="3"/>
      <c r="B2" s="3"/>
      <c r="C2" s="3"/>
      <c r="D2" s="3"/>
      <c r="E2" s="3"/>
      <c r="F2" s="3"/>
      <c r="G2" s="3"/>
      <c r="H2" s="3"/>
      <c r="I2" s="3"/>
      <c r="J2" s="3"/>
      <c r="K2" s="3"/>
      <c r="L2" s="3"/>
      <c r="M2" s="3"/>
      <c r="N2" s="3"/>
      <c r="O2" s="4" t="s">
        <v>0</v>
      </c>
      <c r="P2" s="3"/>
      <c r="Q2" s="3"/>
    </row>
    <row r="3" spans="1:17" ht="20.149999999999999" customHeight="1" x14ac:dyDescent="0.35">
      <c r="P3" s="3"/>
      <c r="Q3" s="3"/>
    </row>
    <row r="4" spans="1:17" ht="20.149999999999999" customHeight="1" x14ac:dyDescent="0.35">
      <c r="A4" s="121" t="s">
        <v>9</v>
      </c>
      <c r="B4" s="121"/>
      <c r="C4" s="121"/>
      <c r="D4" s="121"/>
      <c r="E4" s="121"/>
      <c r="F4" s="121"/>
      <c r="G4" s="121"/>
      <c r="P4" s="3"/>
      <c r="Q4" s="3"/>
    </row>
    <row r="5" spans="1:17" ht="20.149999999999999" customHeight="1" x14ac:dyDescent="0.35">
      <c r="A5" s="121"/>
      <c r="B5" s="121"/>
      <c r="C5" s="121"/>
      <c r="D5" s="121"/>
      <c r="E5" s="121"/>
      <c r="F5" s="121"/>
      <c r="G5" s="121"/>
      <c r="P5" s="3"/>
      <c r="Q5" s="3"/>
    </row>
    <row r="6" spans="1:17" ht="20.149999999999999" customHeight="1" x14ac:dyDescent="0.35">
      <c r="H6" s="122" t="s">
        <v>2</v>
      </c>
      <c r="I6" s="122"/>
      <c r="J6" s="122"/>
      <c r="P6" s="3"/>
      <c r="Q6" s="3"/>
    </row>
    <row r="7" spans="1:17" ht="20.149999999999999" customHeight="1" x14ac:dyDescent="0.35">
      <c r="A7" s="123" t="s">
        <v>10</v>
      </c>
      <c r="B7" s="123"/>
      <c r="C7" s="123"/>
      <c r="D7" s="123"/>
      <c r="E7" s="123"/>
      <c r="F7" s="123"/>
      <c r="G7" s="123"/>
      <c r="H7" s="119" t="s">
        <v>290</v>
      </c>
      <c r="I7" s="119"/>
      <c r="J7" s="119"/>
      <c r="K7" s="119"/>
      <c r="L7" s="119"/>
      <c r="M7" s="119"/>
      <c r="N7" s="119"/>
      <c r="O7" s="119"/>
      <c r="P7" s="3"/>
      <c r="Q7" s="3"/>
    </row>
    <row r="8" spans="1:17" ht="20.149999999999999" customHeight="1" x14ac:dyDescent="0.35">
      <c r="A8" s="123"/>
      <c r="B8" s="123"/>
      <c r="C8" s="123"/>
      <c r="D8" s="123"/>
      <c r="E8" s="123"/>
      <c r="F8" s="123"/>
      <c r="G8" s="123"/>
      <c r="H8" s="119"/>
      <c r="I8" s="119"/>
      <c r="J8" s="119"/>
      <c r="K8" s="119"/>
      <c r="L8" s="119"/>
      <c r="M8" s="119"/>
      <c r="N8" s="119"/>
      <c r="O8" s="119"/>
      <c r="P8" s="3"/>
      <c r="Q8" s="3"/>
    </row>
    <row r="9" spans="1:17" ht="20.149999999999999" customHeight="1" x14ac:dyDescent="0.35">
      <c r="A9" s="123"/>
      <c r="B9" s="123"/>
      <c r="C9" s="123"/>
      <c r="D9" s="123"/>
      <c r="E9" s="123"/>
      <c r="F9" s="123"/>
      <c r="G9" s="123"/>
      <c r="H9" s="119"/>
      <c r="I9" s="119"/>
      <c r="J9" s="119"/>
      <c r="K9" s="119"/>
      <c r="L9" s="119"/>
      <c r="M9" s="119"/>
      <c r="N9" s="119"/>
      <c r="O9" s="119"/>
      <c r="P9" s="3"/>
      <c r="Q9" s="3"/>
    </row>
    <row r="10" spans="1:17" ht="20.149999999999999" customHeight="1" x14ac:dyDescent="0.35">
      <c r="A10" s="123"/>
      <c r="B10" s="123"/>
      <c r="C10" s="123"/>
      <c r="D10" s="123"/>
      <c r="E10" s="123"/>
      <c r="F10" s="123"/>
      <c r="G10" s="123"/>
      <c r="H10" s="119"/>
      <c r="I10" s="119"/>
      <c r="J10" s="119"/>
      <c r="K10" s="119"/>
      <c r="L10" s="119"/>
      <c r="M10" s="119"/>
      <c r="N10" s="119"/>
      <c r="O10" s="119"/>
      <c r="P10" s="3"/>
      <c r="Q10" s="3"/>
    </row>
    <row r="11" spans="1:17" ht="20.149999999999999" customHeight="1" x14ac:dyDescent="0.35">
      <c r="A11" s="123"/>
      <c r="B11" s="123"/>
      <c r="C11" s="123"/>
      <c r="D11" s="123"/>
      <c r="E11" s="123"/>
      <c r="F11" s="123"/>
      <c r="G11" s="123"/>
      <c r="H11" s="119"/>
      <c r="I11" s="119"/>
      <c r="J11" s="119"/>
      <c r="K11" s="119"/>
      <c r="L11" s="119"/>
      <c r="M11" s="119"/>
      <c r="N11" s="119"/>
      <c r="O11" s="119"/>
      <c r="P11" s="3"/>
      <c r="Q11" s="3"/>
    </row>
    <row r="12" spans="1:17" ht="20.149999999999999" customHeight="1" x14ac:dyDescent="0.35">
      <c r="A12" s="123"/>
      <c r="B12" s="123"/>
      <c r="C12" s="123"/>
      <c r="D12" s="123"/>
      <c r="E12" s="123"/>
      <c r="F12" s="123"/>
      <c r="G12" s="123"/>
      <c r="H12" s="119"/>
      <c r="I12" s="119"/>
      <c r="J12" s="119"/>
      <c r="K12" s="119"/>
      <c r="L12" s="119"/>
      <c r="M12" s="119"/>
      <c r="N12" s="119"/>
      <c r="O12" s="119"/>
      <c r="P12" s="3"/>
      <c r="Q12" s="3"/>
    </row>
    <row r="13" spans="1:17" ht="20.149999999999999" customHeight="1" x14ac:dyDescent="0.35">
      <c r="A13" s="123"/>
      <c r="B13" s="123"/>
      <c r="C13" s="123"/>
      <c r="D13" s="123"/>
      <c r="E13" s="123"/>
      <c r="F13" s="123"/>
      <c r="G13" s="123"/>
      <c r="H13" s="119"/>
      <c r="I13" s="119"/>
      <c r="J13" s="119"/>
      <c r="K13" s="119"/>
      <c r="L13" s="119"/>
      <c r="M13" s="119"/>
      <c r="N13" s="119"/>
      <c r="O13" s="119"/>
      <c r="P13" s="3"/>
      <c r="Q13" s="3"/>
    </row>
    <row r="14" spans="1:17" ht="20.149999999999999" customHeight="1" x14ac:dyDescent="0.35">
      <c r="A14" s="123"/>
      <c r="B14" s="123"/>
      <c r="C14" s="123"/>
      <c r="D14" s="123"/>
      <c r="E14" s="123"/>
      <c r="F14" s="123"/>
      <c r="G14" s="123"/>
      <c r="H14" s="119" t="s">
        <v>273</v>
      </c>
      <c r="I14" s="119"/>
      <c r="J14" s="119"/>
      <c r="K14" s="119"/>
      <c r="L14" s="119"/>
      <c r="M14" s="119"/>
      <c r="N14" s="119"/>
      <c r="O14" s="119"/>
      <c r="P14" s="3"/>
      <c r="Q14" s="3"/>
    </row>
    <row r="15" spans="1:17" ht="20.149999999999999" customHeight="1" x14ac:dyDescent="0.35">
      <c r="A15" s="123"/>
      <c r="B15" s="123"/>
      <c r="C15" s="123"/>
      <c r="D15" s="123"/>
      <c r="E15" s="123"/>
      <c r="F15" s="123"/>
      <c r="G15" s="123"/>
      <c r="H15" s="119"/>
      <c r="I15" s="119"/>
      <c r="J15" s="119"/>
      <c r="K15" s="119"/>
      <c r="L15" s="119"/>
      <c r="M15" s="119"/>
      <c r="N15" s="119"/>
      <c r="O15" s="119"/>
      <c r="P15" s="3"/>
      <c r="Q15" s="3"/>
    </row>
    <row r="16" spans="1:17" ht="20.149999999999999" customHeight="1" x14ac:dyDescent="0.35">
      <c r="A16" s="123"/>
      <c r="B16" s="123"/>
      <c r="C16" s="123"/>
      <c r="D16" s="123"/>
      <c r="E16" s="123"/>
      <c r="F16" s="123"/>
      <c r="G16" s="123"/>
      <c r="H16" s="119"/>
      <c r="I16" s="119"/>
      <c r="J16" s="119"/>
      <c r="K16" s="119"/>
      <c r="L16" s="119"/>
      <c r="M16" s="119"/>
      <c r="N16" s="119"/>
      <c r="O16" s="119"/>
      <c r="P16" s="3"/>
      <c r="Q16" s="3"/>
    </row>
    <row r="17" spans="1:17" ht="20.149999999999999" customHeight="1" x14ac:dyDescent="0.35">
      <c r="A17" s="123"/>
      <c r="B17" s="123"/>
      <c r="C17" s="123"/>
      <c r="D17" s="123"/>
      <c r="E17" s="123"/>
      <c r="F17" s="123"/>
      <c r="G17" s="123"/>
      <c r="H17" s="119"/>
      <c r="I17" s="119"/>
      <c r="J17" s="119"/>
      <c r="K17" s="119"/>
      <c r="L17" s="119"/>
      <c r="M17" s="119"/>
      <c r="N17" s="119"/>
      <c r="O17" s="119"/>
      <c r="P17" s="3"/>
      <c r="Q17" s="3"/>
    </row>
    <row r="18" spans="1:17" ht="20.149999999999999" customHeight="1" x14ac:dyDescent="0.35">
      <c r="H18" s="119"/>
      <c r="I18" s="119"/>
      <c r="J18" s="119"/>
      <c r="K18" s="119"/>
      <c r="L18" s="119"/>
      <c r="M18" s="119"/>
      <c r="N18" s="119"/>
      <c r="O18" s="119"/>
      <c r="P18" s="3"/>
      <c r="Q18" s="3"/>
    </row>
    <row r="19" spans="1:17" ht="20.149999999999999" customHeight="1" x14ac:dyDescent="0.35">
      <c r="H19" s="119"/>
      <c r="I19" s="119"/>
      <c r="J19" s="119"/>
      <c r="K19" s="119"/>
      <c r="L19" s="119"/>
      <c r="M19" s="119"/>
      <c r="N19" s="119"/>
      <c r="O19" s="119"/>
      <c r="P19" s="3"/>
      <c r="Q19" s="3"/>
    </row>
    <row r="20" spans="1:17" ht="20.149999999999999" customHeight="1" x14ac:dyDescent="0.35">
      <c r="H20" s="119"/>
      <c r="I20" s="119"/>
      <c r="J20" s="119"/>
      <c r="K20" s="119"/>
      <c r="L20" s="119"/>
      <c r="M20" s="119"/>
      <c r="N20" s="119"/>
      <c r="O20" s="119"/>
      <c r="P20" s="3"/>
      <c r="Q20" s="3"/>
    </row>
    <row r="21" spans="1:17" ht="20.149999999999999" customHeight="1" x14ac:dyDescent="0.35">
      <c r="H21" s="124" t="s">
        <v>11</v>
      </c>
      <c r="I21" s="125"/>
      <c r="J21" s="125"/>
      <c r="K21" s="125"/>
      <c r="L21" s="125"/>
      <c r="M21" s="125"/>
      <c r="N21" s="125"/>
      <c r="O21" s="125"/>
      <c r="P21" s="3"/>
      <c r="Q21" s="3"/>
    </row>
    <row r="22" spans="1:17" ht="20.149999999999999" customHeight="1" x14ac:dyDescent="0.35">
      <c r="H22" s="119" t="s">
        <v>289</v>
      </c>
      <c r="I22" s="119"/>
      <c r="J22" s="119"/>
      <c r="K22" s="119"/>
      <c r="L22" s="119"/>
      <c r="M22" s="119"/>
      <c r="N22" s="119"/>
      <c r="O22" s="119"/>
      <c r="P22" s="3"/>
      <c r="Q22" s="3"/>
    </row>
    <row r="23" spans="1:17" ht="20.149999999999999" customHeight="1" x14ac:dyDescent="0.35">
      <c r="H23" s="119"/>
      <c r="I23" s="119"/>
      <c r="J23" s="119"/>
      <c r="K23" s="119"/>
      <c r="L23" s="119"/>
      <c r="M23" s="119"/>
      <c r="N23" s="119"/>
      <c r="O23" s="119"/>
      <c r="P23" s="3"/>
      <c r="Q23" s="3"/>
    </row>
    <row r="24" spans="1:17" ht="20.149999999999999" customHeight="1" x14ac:dyDescent="0.35">
      <c r="H24" s="119"/>
      <c r="I24" s="119"/>
      <c r="J24" s="119"/>
      <c r="K24" s="119"/>
      <c r="L24" s="119"/>
      <c r="M24" s="119"/>
      <c r="N24" s="119"/>
      <c r="O24" s="119"/>
      <c r="P24" s="3"/>
      <c r="Q24" s="3"/>
    </row>
    <row r="25" spans="1:17" ht="20.149999999999999" customHeight="1" x14ac:dyDescent="0.35">
      <c r="H25" s="119" t="s">
        <v>12</v>
      </c>
      <c r="I25" s="119"/>
      <c r="J25" s="119"/>
      <c r="K25" s="119"/>
      <c r="L25" s="119"/>
      <c r="M25" s="119"/>
      <c r="N25" s="119"/>
      <c r="O25" s="119"/>
      <c r="P25" s="3"/>
      <c r="Q25" s="3"/>
    </row>
    <row r="26" spans="1:17" ht="20.149999999999999" customHeight="1" x14ac:dyDescent="0.35">
      <c r="H26" s="119"/>
      <c r="I26" s="119"/>
      <c r="J26" s="119"/>
      <c r="K26" s="119"/>
      <c r="L26" s="119"/>
      <c r="M26" s="119"/>
      <c r="N26" s="119"/>
      <c r="O26" s="119"/>
      <c r="P26" s="3"/>
      <c r="Q26" s="3"/>
    </row>
    <row r="27" spans="1:17" ht="20.149999999999999" customHeight="1" x14ac:dyDescent="0.35">
      <c r="H27" s="119"/>
      <c r="I27" s="119"/>
      <c r="J27" s="119"/>
      <c r="K27" s="119"/>
      <c r="L27" s="119"/>
      <c r="M27" s="119"/>
      <c r="N27" s="119"/>
      <c r="O27" s="119"/>
      <c r="P27" s="3"/>
      <c r="Q27" s="3"/>
    </row>
    <row r="28" spans="1:17" ht="20.149999999999999" customHeight="1" x14ac:dyDescent="0.35">
      <c r="H28" s="119" t="s">
        <v>287</v>
      </c>
      <c r="I28" s="119"/>
      <c r="J28" s="119"/>
      <c r="K28" s="119"/>
      <c r="L28" s="119"/>
      <c r="M28" s="119"/>
      <c r="N28" s="119"/>
      <c r="O28" s="119"/>
      <c r="P28" s="3"/>
      <c r="Q28" s="3"/>
    </row>
    <row r="29" spans="1:17" ht="20.149999999999999" customHeight="1" x14ac:dyDescent="0.35">
      <c r="H29" s="119"/>
      <c r="I29" s="119"/>
      <c r="J29" s="119"/>
      <c r="K29" s="119"/>
      <c r="L29" s="119"/>
      <c r="M29" s="119"/>
      <c r="N29" s="119"/>
      <c r="O29" s="119"/>
      <c r="P29" s="3"/>
      <c r="Q29" s="3"/>
    </row>
    <row r="30" spans="1:17" ht="20.149999999999999" customHeight="1" x14ac:dyDescent="0.35">
      <c r="H30" s="119"/>
      <c r="I30" s="119"/>
      <c r="J30" s="119"/>
      <c r="K30" s="119"/>
      <c r="L30" s="119"/>
      <c r="M30" s="119"/>
      <c r="N30" s="119"/>
      <c r="O30" s="119"/>
      <c r="P30" s="3"/>
      <c r="Q30" s="3"/>
    </row>
    <row r="31" spans="1:17" ht="20.149999999999999" customHeight="1" x14ac:dyDescent="0.35">
      <c r="B31" s="6"/>
      <c r="H31" s="119"/>
      <c r="I31" s="119"/>
      <c r="J31" s="119"/>
      <c r="K31" s="119"/>
      <c r="L31" s="119"/>
      <c r="M31" s="119"/>
      <c r="N31" s="119"/>
      <c r="O31" s="119"/>
      <c r="P31" s="3"/>
      <c r="Q31" s="3"/>
    </row>
    <row r="32" spans="1:17" ht="20.149999999999999" customHeight="1" x14ac:dyDescent="0.35">
      <c r="H32" s="119"/>
      <c r="I32" s="119"/>
      <c r="J32" s="119"/>
      <c r="K32" s="119"/>
      <c r="L32" s="119"/>
      <c r="M32" s="119"/>
      <c r="N32" s="119"/>
      <c r="O32" s="119"/>
      <c r="P32" s="3"/>
      <c r="Q32" s="3"/>
    </row>
    <row r="33" spans="1:17" ht="20.149999999999999" customHeight="1" x14ac:dyDescent="0.35">
      <c r="H33" s="119" t="s">
        <v>13</v>
      </c>
      <c r="I33" s="119"/>
      <c r="J33" s="119"/>
      <c r="K33" s="119"/>
      <c r="L33" s="119"/>
      <c r="M33" s="119"/>
      <c r="N33" s="119"/>
      <c r="O33" s="119"/>
      <c r="P33" s="3"/>
      <c r="Q33" s="3"/>
    </row>
    <row r="34" spans="1:17" ht="20.149999999999999" customHeight="1" x14ac:dyDescent="0.35">
      <c r="H34" s="119"/>
      <c r="I34" s="119"/>
      <c r="J34" s="119"/>
      <c r="K34" s="119"/>
      <c r="L34" s="119"/>
      <c r="M34" s="119"/>
      <c r="N34" s="119"/>
      <c r="O34" s="119"/>
      <c r="P34" s="3"/>
      <c r="Q34" s="3"/>
    </row>
    <row r="35" spans="1:17" ht="20.149999999999999" customHeight="1" x14ac:dyDescent="0.35">
      <c r="H35" s="119"/>
      <c r="I35" s="119"/>
      <c r="J35" s="119"/>
      <c r="K35" s="119"/>
      <c r="L35" s="119"/>
      <c r="M35" s="119"/>
      <c r="N35" s="119"/>
      <c r="O35" s="119"/>
      <c r="P35" s="3"/>
      <c r="Q35" s="3"/>
    </row>
    <row r="36" spans="1:17" ht="20.149999999999999" customHeight="1" x14ac:dyDescent="0.35">
      <c r="H36" s="119" t="s">
        <v>14</v>
      </c>
      <c r="I36" s="119"/>
      <c r="J36" s="119"/>
      <c r="K36" s="119"/>
      <c r="L36" s="119"/>
      <c r="M36" s="119"/>
      <c r="N36" s="119"/>
      <c r="O36" s="119"/>
      <c r="P36" s="3"/>
      <c r="Q36" s="3"/>
    </row>
    <row r="37" spans="1:17" ht="20.149999999999999" customHeight="1" x14ac:dyDescent="0.35">
      <c r="H37" s="119"/>
      <c r="I37" s="119"/>
      <c r="J37" s="119"/>
      <c r="K37" s="119"/>
      <c r="L37" s="119"/>
      <c r="M37" s="119"/>
      <c r="N37" s="119"/>
      <c r="O37" s="119"/>
      <c r="P37" s="3"/>
      <c r="Q37" s="3"/>
    </row>
    <row r="38" spans="1:17" ht="20.149999999999999" customHeight="1" x14ac:dyDescent="0.35">
      <c r="H38" s="119"/>
      <c r="I38" s="119"/>
      <c r="J38" s="119"/>
      <c r="K38" s="119"/>
      <c r="L38" s="119"/>
      <c r="M38" s="119"/>
      <c r="N38" s="119"/>
      <c r="O38" s="119"/>
      <c r="P38" s="3"/>
      <c r="Q38" s="3"/>
    </row>
    <row r="39" spans="1:17" ht="20.149999999999999" customHeight="1" x14ac:dyDescent="0.35">
      <c r="H39" s="119" t="s">
        <v>288</v>
      </c>
      <c r="I39" s="119"/>
      <c r="J39" s="119"/>
      <c r="K39" s="119"/>
      <c r="L39" s="119"/>
      <c r="M39" s="119"/>
      <c r="N39" s="119"/>
      <c r="O39" s="119"/>
      <c r="P39" s="3"/>
      <c r="Q39" s="3"/>
    </row>
    <row r="40" spans="1:17" ht="20.149999999999999" customHeight="1" x14ac:dyDescent="0.35">
      <c r="H40" s="119"/>
      <c r="I40" s="119"/>
      <c r="J40" s="119"/>
      <c r="K40" s="119"/>
      <c r="L40" s="119"/>
      <c r="M40" s="119"/>
      <c r="N40" s="119"/>
      <c r="O40" s="119"/>
      <c r="P40" s="3"/>
      <c r="Q40" s="3"/>
    </row>
    <row r="41" spans="1:17" ht="20.149999999999999" customHeight="1" x14ac:dyDescent="0.35">
      <c r="H41" s="119"/>
      <c r="I41" s="119"/>
      <c r="J41" s="119"/>
      <c r="K41" s="119"/>
      <c r="L41" s="119"/>
      <c r="M41" s="119"/>
      <c r="N41" s="119"/>
      <c r="O41" s="119"/>
      <c r="P41" s="3"/>
      <c r="Q41" s="3"/>
    </row>
    <row r="42" spans="1:17" ht="20.149999999999999" customHeight="1" x14ac:dyDescent="0.35">
      <c r="H42" s="119" t="s">
        <v>291</v>
      </c>
      <c r="I42" s="119"/>
      <c r="J42" s="119"/>
      <c r="K42" s="119"/>
      <c r="L42" s="119"/>
      <c r="M42" s="119"/>
      <c r="N42" s="119"/>
      <c r="O42" s="119"/>
      <c r="P42" s="3"/>
      <c r="Q42" s="3"/>
    </row>
    <row r="43" spans="1:17" ht="20.149999999999999" customHeight="1" x14ac:dyDescent="0.35">
      <c r="H43" s="119"/>
      <c r="I43" s="119"/>
      <c r="J43" s="119"/>
      <c r="K43" s="119"/>
      <c r="L43" s="119"/>
      <c r="M43" s="119"/>
      <c r="N43" s="119"/>
      <c r="O43" s="119"/>
      <c r="P43" s="3"/>
      <c r="Q43" s="3"/>
    </row>
    <row r="44" spans="1:17" ht="20.149999999999999" customHeight="1" x14ac:dyDescent="0.35">
      <c r="H44" s="119"/>
      <c r="I44" s="119"/>
      <c r="J44" s="119"/>
      <c r="K44" s="119"/>
      <c r="L44" s="119"/>
      <c r="M44" s="119"/>
      <c r="N44" s="119"/>
      <c r="O44" s="119"/>
      <c r="P44" s="3"/>
      <c r="Q44" s="3"/>
    </row>
    <row r="45" spans="1:17" ht="20.149999999999999" customHeight="1" x14ac:dyDescent="0.35">
      <c r="H45" s="119"/>
      <c r="I45" s="119"/>
      <c r="J45" s="119"/>
      <c r="K45" s="119"/>
      <c r="L45" s="119"/>
      <c r="M45" s="119"/>
      <c r="N45" s="119"/>
      <c r="O45" s="119"/>
      <c r="P45" s="3"/>
      <c r="Q45" s="3"/>
    </row>
    <row r="46" spans="1:17" ht="20.149999999999999" customHeight="1" x14ac:dyDescent="0.35">
      <c r="H46" s="119"/>
      <c r="I46" s="119"/>
      <c r="J46" s="119"/>
      <c r="K46" s="119"/>
      <c r="L46" s="119"/>
      <c r="M46" s="119"/>
      <c r="N46" s="119"/>
      <c r="O46" s="119"/>
      <c r="P46" s="3"/>
      <c r="Q46" s="3"/>
    </row>
    <row r="47" spans="1:17" ht="20.149999999999999" customHeight="1" x14ac:dyDescent="0.35">
      <c r="A47" s="7"/>
      <c r="H47" s="119"/>
      <c r="I47" s="119"/>
      <c r="J47" s="119"/>
      <c r="K47" s="119"/>
      <c r="L47" s="119"/>
      <c r="M47" s="119"/>
      <c r="N47" s="119"/>
      <c r="O47" s="119"/>
      <c r="P47" s="3"/>
      <c r="Q47" s="3"/>
    </row>
    <row r="48" spans="1:17" ht="20.149999999999999" customHeight="1" x14ac:dyDescent="0.35">
      <c r="A48" s="120" t="s">
        <v>15</v>
      </c>
      <c r="B48" s="120"/>
      <c r="C48" s="120"/>
      <c r="H48" s="119" t="s">
        <v>274</v>
      </c>
      <c r="I48" s="119"/>
      <c r="J48" s="119"/>
      <c r="K48" s="119"/>
      <c r="L48" s="119"/>
      <c r="M48" s="119"/>
      <c r="N48" s="119"/>
      <c r="O48" s="119"/>
      <c r="P48" s="3"/>
      <c r="Q48" s="3"/>
    </row>
    <row r="49" spans="1:17" ht="20.149999999999999" customHeight="1" x14ac:dyDescent="0.35">
      <c r="A49" s="120" t="s">
        <v>16</v>
      </c>
      <c r="B49" s="120"/>
      <c r="C49" s="120"/>
      <c r="H49" s="119"/>
      <c r="I49" s="119"/>
      <c r="J49" s="119"/>
      <c r="K49" s="119"/>
      <c r="L49" s="119"/>
      <c r="M49" s="119"/>
      <c r="N49" s="119"/>
      <c r="O49" s="119"/>
      <c r="P49" s="3"/>
      <c r="Q49" s="3"/>
    </row>
    <row r="50" spans="1:17" ht="20.149999999999999" customHeight="1" x14ac:dyDescent="0.35">
      <c r="A50" s="120" t="s">
        <v>17</v>
      </c>
      <c r="B50" s="120"/>
      <c r="C50" s="120"/>
      <c r="H50" s="119"/>
      <c r="I50" s="119"/>
      <c r="J50" s="119"/>
      <c r="K50" s="119"/>
      <c r="L50" s="119"/>
      <c r="M50" s="119"/>
      <c r="N50" s="119"/>
      <c r="O50" s="119"/>
      <c r="P50" s="3"/>
      <c r="Q50" s="3"/>
    </row>
    <row r="51" spans="1:17" ht="20.149999999999999" customHeight="1" x14ac:dyDescent="0.35">
      <c r="P51" s="3"/>
      <c r="Q51" s="3"/>
    </row>
    <row r="52" spans="1:17" ht="20.149999999999999" customHeight="1" x14ac:dyDescent="0.35">
      <c r="A52" s="3"/>
      <c r="B52" s="3"/>
      <c r="C52" s="3"/>
      <c r="D52" s="3"/>
      <c r="E52" s="3"/>
      <c r="F52" s="3"/>
      <c r="G52" s="3"/>
      <c r="H52" s="3"/>
      <c r="I52" s="3"/>
      <c r="J52" s="118" t="s">
        <v>18</v>
      </c>
      <c r="K52" s="118"/>
      <c r="L52" s="118"/>
      <c r="M52" s="118"/>
      <c r="N52" s="118"/>
      <c r="O52" s="118"/>
      <c r="P52" s="3"/>
      <c r="Q52" s="3"/>
    </row>
  </sheetData>
  <sheetProtection algorithmName="SHA-512" hashValue="OPP5QvhEEHyqdafWt1v+9bLEs8pDXB57jEQ2pDLlKdpS+d2uEXMgLMXqQKO2c+Hw/XYHPHfCsEnNSA6vWj+aIQ==" saltValue="yHIY3X3mzXcr0swv+e0OlQ==" spinCount="100000" sheet="1" objects="1" scenarios="1"/>
  <mergeCells count="18">
    <mergeCell ref="H36:O38"/>
    <mergeCell ref="A4:G5"/>
    <mergeCell ref="H6:J6"/>
    <mergeCell ref="A7:G17"/>
    <mergeCell ref="H7:O13"/>
    <mergeCell ref="H14:O20"/>
    <mergeCell ref="H21:O21"/>
    <mergeCell ref="H22:O24"/>
    <mergeCell ref="H25:O27"/>
    <mergeCell ref="H28:O32"/>
    <mergeCell ref="H33:O35"/>
    <mergeCell ref="J52:O52"/>
    <mergeCell ref="H39:O41"/>
    <mergeCell ref="H42:O47"/>
    <mergeCell ref="A48:C48"/>
    <mergeCell ref="A49:C49"/>
    <mergeCell ref="A50:C50"/>
    <mergeCell ref="H48:O50"/>
  </mergeCells>
  <hyperlinks>
    <hyperlink ref="A48:C48" r:id="rId1" location="'Ατομικό μοντέλο Bohr'!A1" display="ατομικό μοντέλο Bohr"/>
    <hyperlink ref="A49:C49" r:id="rId2" location="'Ατομικό μοντέλο Rutherford'!A1" display="ατομικό μοντέλο Rutherford"/>
    <hyperlink ref="A50:C50" r:id="rId3" location="'Ατομικό μοντέλο Thomson'!A1" display="ατομικό μοντέλο Thomson"/>
  </hyperlinks>
  <pageMargins left="0.7" right="0.7" top="0.75" bottom="0.75" header="0.3" footer="0.3"/>
  <pageSetup paperSize="9"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1"/>
  <sheetViews>
    <sheetView workbookViewId="0"/>
  </sheetViews>
  <sheetFormatPr defaultColWidth="9.1796875" defaultRowHeight="20.149999999999999" customHeight="1" x14ac:dyDescent="0.3"/>
  <cols>
    <col min="1" max="16384" width="9.1796875" style="45"/>
  </cols>
  <sheetData>
    <row r="1" spans="1:17" ht="20.149999999999999" customHeight="1" x14ac:dyDescent="0.3">
      <c r="A1" s="9"/>
      <c r="B1" s="9"/>
      <c r="C1" s="9"/>
      <c r="D1" s="9"/>
      <c r="E1" s="9"/>
      <c r="F1" s="9"/>
      <c r="G1" s="9"/>
      <c r="H1" s="9"/>
      <c r="I1" s="9"/>
      <c r="J1" s="9"/>
      <c r="K1" s="9"/>
      <c r="L1" s="9"/>
      <c r="M1" s="9"/>
      <c r="N1" s="9"/>
      <c r="O1" s="9"/>
      <c r="P1" s="44"/>
      <c r="Q1" s="44"/>
    </row>
    <row r="2" spans="1:17" ht="20.149999999999999" customHeight="1" x14ac:dyDescent="0.3">
      <c r="A2" s="10"/>
      <c r="B2" s="10"/>
      <c r="C2" s="10"/>
      <c r="D2" s="10"/>
      <c r="E2" s="10"/>
      <c r="F2" s="10"/>
      <c r="G2" s="10"/>
      <c r="H2" s="10"/>
      <c r="I2" s="10"/>
      <c r="J2" s="10"/>
      <c r="K2" s="10"/>
      <c r="L2" s="10"/>
      <c r="M2" s="10"/>
      <c r="N2" s="10"/>
      <c r="O2" s="15" t="s">
        <v>0</v>
      </c>
      <c r="P2" s="44"/>
      <c r="Q2" s="44"/>
    </row>
    <row r="3" spans="1:17" ht="20.149999999999999" customHeight="1" x14ac:dyDescent="0.3">
      <c r="A3" s="9"/>
      <c r="B3" s="9"/>
      <c r="C3" s="9"/>
      <c r="D3" s="9"/>
      <c r="E3" s="9"/>
      <c r="F3" s="9"/>
      <c r="G3" s="9"/>
      <c r="H3" s="9"/>
      <c r="I3" s="9"/>
      <c r="J3" s="9"/>
      <c r="K3" s="9"/>
      <c r="L3" s="9"/>
      <c r="M3" s="9"/>
      <c r="N3" s="9"/>
      <c r="O3" s="9"/>
      <c r="P3" s="44"/>
      <c r="Q3" s="44"/>
    </row>
    <row r="4" spans="1:17" ht="20.149999999999999" customHeight="1" x14ac:dyDescent="0.3">
      <c r="A4" s="217" t="s">
        <v>130</v>
      </c>
      <c r="B4" s="217"/>
      <c r="C4" s="217"/>
      <c r="D4" s="217"/>
      <c r="E4" s="217"/>
      <c r="F4" s="217"/>
      <c r="G4" s="217"/>
      <c r="H4" s="9"/>
      <c r="I4" s="9"/>
      <c r="J4" s="9"/>
      <c r="K4" s="9"/>
      <c r="L4" s="9"/>
      <c r="M4" s="9"/>
      <c r="N4" s="9"/>
      <c r="O4" s="9"/>
      <c r="P4" s="44"/>
      <c r="Q4" s="44"/>
    </row>
    <row r="5" spans="1:17" ht="20.149999999999999" customHeight="1" x14ac:dyDescent="0.3">
      <c r="A5" s="217"/>
      <c r="B5" s="217"/>
      <c r="C5" s="217"/>
      <c r="D5" s="217"/>
      <c r="E5" s="217"/>
      <c r="F5" s="217"/>
      <c r="G5" s="217"/>
      <c r="H5" s="9"/>
      <c r="I5" s="9"/>
      <c r="J5" s="9"/>
      <c r="K5" s="9"/>
      <c r="L5" s="9"/>
      <c r="M5" s="9"/>
      <c r="N5" s="9"/>
      <c r="O5" s="9"/>
      <c r="P5" s="44"/>
      <c r="Q5" s="44"/>
    </row>
    <row r="6" spans="1:17" ht="20.149999999999999" customHeight="1" x14ac:dyDescent="0.3">
      <c r="A6" s="9"/>
      <c r="B6" s="9"/>
      <c r="C6" s="9"/>
      <c r="D6" s="9"/>
      <c r="E6" s="9"/>
      <c r="F6" s="9"/>
      <c r="G6" s="9"/>
      <c r="H6" s="226" t="s">
        <v>2</v>
      </c>
      <c r="I6" s="226"/>
      <c r="J6" s="226"/>
      <c r="K6" s="9"/>
      <c r="L6" s="9"/>
      <c r="M6" s="9"/>
      <c r="N6" s="9"/>
      <c r="O6" s="9"/>
      <c r="P6" s="44"/>
      <c r="Q6" s="44"/>
    </row>
    <row r="7" spans="1:17" ht="20.149999999999999" customHeight="1" x14ac:dyDescent="0.3">
      <c r="A7" s="227" t="s">
        <v>131</v>
      </c>
      <c r="B7" s="227"/>
      <c r="C7" s="227"/>
      <c r="D7" s="227"/>
      <c r="E7" s="227"/>
      <c r="F7" s="227"/>
      <c r="G7" s="227"/>
      <c r="H7" s="174" t="s">
        <v>132</v>
      </c>
      <c r="I7" s="174"/>
      <c r="J7" s="174"/>
      <c r="K7" s="174"/>
      <c r="L7" s="174"/>
      <c r="M7" s="174"/>
      <c r="N7" s="174"/>
      <c r="O7" s="174"/>
      <c r="P7" s="44"/>
      <c r="Q7" s="44"/>
    </row>
    <row r="8" spans="1:17" ht="20.149999999999999" customHeight="1" x14ac:dyDescent="0.3">
      <c r="A8" s="227"/>
      <c r="B8" s="227"/>
      <c r="C8" s="227"/>
      <c r="D8" s="227"/>
      <c r="E8" s="227"/>
      <c r="F8" s="227"/>
      <c r="G8" s="227"/>
      <c r="H8" s="174"/>
      <c r="I8" s="174"/>
      <c r="J8" s="174"/>
      <c r="K8" s="174"/>
      <c r="L8" s="174"/>
      <c r="M8" s="174"/>
      <c r="N8" s="174"/>
      <c r="O8" s="174"/>
      <c r="P8" s="44"/>
      <c r="Q8" s="44"/>
    </row>
    <row r="9" spans="1:17" ht="20.149999999999999" customHeight="1" x14ac:dyDescent="0.3">
      <c r="A9" s="227"/>
      <c r="B9" s="227"/>
      <c r="C9" s="227"/>
      <c r="D9" s="227"/>
      <c r="E9" s="227"/>
      <c r="F9" s="227"/>
      <c r="G9" s="227"/>
      <c r="H9" s="174"/>
      <c r="I9" s="174"/>
      <c r="J9" s="174"/>
      <c r="K9" s="174"/>
      <c r="L9" s="174"/>
      <c r="M9" s="174"/>
      <c r="N9" s="174"/>
      <c r="O9" s="174"/>
      <c r="P9" s="44"/>
      <c r="Q9" s="44"/>
    </row>
    <row r="10" spans="1:17" ht="20.149999999999999" customHeight="1" x14ac:dyDescent="0.3">
      <c r="A10" s="227"/>
      <c r="B10" s="227"/>
      <c r="C10" s="227"/>
      <c r="D10" s="227"/>
      <c r="E10" s="227"/>
      <c r="F10" s="227"/>
      <c r="G10" s="227"/>
      <c r="H10" s="174" t="s">
        <v>331</v>
      </c>
      <c r="I10" s="174"/>
      <c r="J10" s="174"/>
      <c r="K10" s="174"/>
      <c r="L10" s="174"/>
      <c r="M10" s="174"/>
      <c r="N10" s="174"/>
      <c r="O10" s="174"/>
      <c r="P10" s="44"/>
      <c r="Q10" s="44"/>
    </row>
    <row r="11" spans="1:17" ht="20.149999999999999" customHeight="1" x14ac:dyDescent="0.3">
      <c r="A11" s="227"/>
      <c r="B11" s="227"/>
      <c r="C11" s="227"/>
      <c r="D11" s="227"/>
      <c r="E11" s="227"/>
      <c r="F11" s="227"/>
      <c r="G11" s="227"/>
      <c r="H11" s="174"/>
      <c r="I11" s="174"/>
      <c r="J11" s="174"/>
      <c r="K11" s="174"/>
      <c r="L11" s="174"/>
      <c r="M11" s="174"/>
      <c r="N11" s="174"/>
      <c r="O11" s="174"/>
      <c r="P11" s="44"/>
      <c r="Q11" s="44"/>
    </row>
    <row r="12" spans="1:17" ht="20.149999999999999" customHeight="1" x14ac:dyDescent="0.3">
      <c r="A12" s="227"/>
      <c r="B12" s="227"/>
      <c r="C12" s="227"/>
      <c r="D12" s="227"/>
      <c r="E12" s="227"/>
      <c r="F12" s="227"/>
      <c r="G12" s="227"/>
      <c r="H12" s="174"/>
      <c r="I12" s="174"/>
      <c r="J12" s="174"/>
      <c r="K12" s="174"/>
      <c r="L12" s="174"/>
      <c r="M12" s="174"/>
      <c r="N12" s="174"/>
      <c r="O12" s="174"/>
      <c r="P12" s="44"/>
      <c r="Q12" s="44"/>
    </row>
    <row r="13" spans="1:17" ht="20.149999999999999" customHeight="1" x14ac:dyDescent="0.3">
      <c r="A13" s="227"/>
      <c r="B13" s="227"/>
      <c r="C13" s="227"/>
      <c r="D13" s="227"/>
      <c r="E13" s="227"/>
      <c r="F13" s="227"/>
      <c r="G13" s="227"/>
      <c r="H13" s="174" t="s">
        <v>133</v>
      </c>
      <c r="I13" s="174"/>
      <c r="J13" s="174"/>
      <c r="K13" s="174"/>
      <c r="L13" s="174"/>
      <c r="M13" s="174"/>
      <c r="N13" s="174"/>
      <c r="O13" s="174"/>
      <c r="P13" s="44"/>
      <c r="Q13" s="44"/>
    </row>
    <row r="14" spans="1:17" ht="20.149999999999999" customHeight="1" x14ac:dyDescent="0.3">
      <c r="A14" s="227"/>
      <c r="B14" s="227"/>
      <c r="C14" s="227"/>
      <c r="D14" s="227"/>
      <c r="E14" s="227"/>
      <c r="F14" s="227"/>
      <c r="G14" s="227"/>
      <c r="H14" s="174"/>
      <c r="I14" s="174"/>
      <c r="J14" s="174"/>
      <c r="K14" s="174"/>
      <c r="L14" s="174"/>
      <c r="M14" s="174"/>
      <c r="N14" s="174"/>
      <c r="O14" s="174"/>
      <c r="P14" s="44"/>
      <c r="Q14" s="44"/>
    </row>
    <row r="15" spans="1:17" ht="20.149999999999999" customHeight="1" x14ac:dyDescent="0.3">
      <c r="A15" s="227"/>
      <c r="B15" s="227"/>
      <c r="C15" s="227"/>
      <c r="D15" s="227"/>
      <c r="E15" s="227"/>
      <c r="F15" s="227"/>
      <c r="G15" s="227"/>
      <c r="H15" s="174"/>
      <c r="I15" s="174"/>
      <c r="J15" s="174"/>
      <c r="K15" s="174"/>
      <c r="L15" s="174"/>
      <c r="M15" s="174"/>
      <c r="N15" s="174"/>
      <c r="O15" s="174"/>
      <c r="P15" s="44"/>
      <c r="Q15" s="44"/>
    </row>
    <row r="16" spans="1:17" ht="20.149999999999999" customHeight="1" x14ac:dyDescent="0.3">
      <c r="A16" s="227"/>
      <c r="B16" s="227"/>
      <c r="C16" s="227"/>
      <c r="D16" s="227"/>
      <c r="E16" s="227"/>
      <c r="F16" s="227"/>
      <c r="G16" s="227"/>
      <c r="H16" s="174" t="s">
        <v>332</v>
      </c>
      <c r="I16" s="174"/>
      <c r="J16" s="174"/>
      <c r="K16" s="174"/>
      <c r="L16" s="174"/>
      <c r="M16" s="174"/>
      <c r="N16" s="174"/>
      <c r="O16" s="174"/>
      <c r="P16" s="44"/>
      <c r="Q16" s="44"/>
    </row>
    <row r="17" spans="1:17" ht="20.149999999999999" customHeight="1" x14ac:dyDescent="0.3">
      <c r="A17" s="227" t="s">
        <v>134</v>
      </c>
      <c r="B17" s="227"/>
      <c r="C17" s="227"/>
      <c r="D17" s="227"/>
      <c r="E17" s="227"/>
      <c r="F17" s="227"/>
      <c r="G17" s="227"/>
      <c r="H17" s="174"/>
      <c r="I17" s="174"/>
      <c r="J17" s="174"/>
      <c r="K17" s="174"/>
      <c r="L17" s="174"/>
      <c r="M17" s="174"/>
      <c r="N17" s="174"/>
      <c r="O17" s="174"/>
      <c r="P17" s="44"/>
      <c r="Q17" s="44"/>
    </row>
    <row r="18" spans="1:17" ht="20.149999999999999" customHeight="1" x14ac:dyDescent="0.3">
      <c r="A18" s="227"/>
      <c r="B18" s="227"/>
      <c r="C18" s="227"/>
      <c r="D18" s="227"/>
      <c r="E18" s="227"/>
      <c r="F18" s="227"/>
      <c r="G18" s="227"/>
      <c r="H18" s="174"/>
      <c r="I18" s="174"/>
      <c r="J18" s="174"/>
      <c r="K18" s="174"/>
      <c r="L18" s="174"/>
      <c r="M18" s="174"/>
      <c r="N18" s="174"/>
      <c r="O18" s="174"/>
      <c r="P18" s="44"/>
      <c r="Q18" s="44"/>
    </row>
    <row r="19" spans="1:17" ht="20.149999999999999" customHeight="1" x14ac:dyDescent="0.3">
      <c r="A19" s="227"/>
      <c r="B19" s="227"/>
      <c r="C19" s="227"/>
      <c r="D19" s="227"/>
      <c r="E19" s="227"/>
      <c r="F19" s="227"/>
      <c r="G19" s="227"/>
      <c r="H19" s="174" t="s">
        <v>333</v>
      </c>
      <c r="I19" s="174"/>
      <c r="J19" s="174"/>
      <c r="K19" s="174"/>
      <c r="L19" s="174"/>
      <c r="M19" s="174"/>
      <c r="N19" s="174"/>
      <c r="O19" s="174"/>
      <c r="P19" s="44"/>
      <c r="Q19" s="44"/>
    </row>
    <row r="20" spans="1:17" ht="20.149999999999999" customHeight="1" x14ac:dyDescent="0.3">
      <c r="A20" s="227"/>
      <c r="B20" s="227"/>
      <c r="C20" s="227"/>
      <c r="D20" s="227"/>
      <c r="E20" s="227"/>
      <c r="F20" s="227"/>
      <c r="G20" s="227"/>
      <c r="H20" s="174"/>
      <c r="I20" s="174"/>
      <c r="J20" s="174"/>
      <c r="K20" s="174"/>
      <c r="L20" s="174"/>
      <c r="M20" s="174"/>
      <c r="N20" s="174"/>
      <c r="O20" s="174"/>
      <c r="P20" s="44"/>
      <c r="Q20" s="44"/>
    </row>
    <row r="21" spans="1:17" ht="20.149999999999999" customHeight="1" x14ac:dyDescent="0.3">
      <c r="A21" s="227"/>
      <c r="B21" s="227"/>
      <c r="C21" s="227"/>
      <c r="D21" s="227"/>
      <c r="E21" s="227"/>
      <c r="F21" s="227"/>
      <c r="G21" s="227"/>
      <c r="H21" s="174"/>
      <c r="I21" s="174"/>
      <c r="J21" s="174"/>
      <c r="K21" s="174"/>
      <c r="L21" s="174"/>
      <c r="M21" s="174"/>
      <c r="N21" s="174"/>
      <c r="O21" s="174"/>
      <c r="P21" s="44"/>
      <c r="Q21" s="44"/>
    </row>
    <row r="22" spans="1:17" ht="20.149999999999999" customHeight="1" x14ac:dyDescent="0.3">
      <c r="A22" s="227"/>
      <c r="B22" s="227"/>
      <c r="C22" s="227"/>
      <c r="D22" s="227"/>
      <c r="E22" s="227"/>
      <c r="F22" s="227"/>
      <c r="G22" s="227"/>
      <c r="H22" s="174"/>
      <c r="I22" s="174"/>
      <c r="J22" s="174"/>
      <c r="K22" s="174"/>
      <c r="L22" s="174"/>
      <c r="M22" s="174"/>
      <c r="N22" s="174"/>
      <c r="O22" s="174"/>
      <c r="P22" s="44"/>
      <c r="Q22" s="44"/>
    </row>
    <row r="23" spans="1:17" ht="20.149999999999999" customHeight="1" x14ac:dyDescent="0.3">
      <c r="A23" s="227" t="s">
        <v>330</v>
      </c>
      <c r="B23" s="227"/>
      <c r="C23" s="227"/>
      <c r="D23" s="227"/>
      <c r="E23" s="227"/>
      <c r="F23" s="227"/>
      <c r="G23" s="227"/>
      <c r="H23" s="174"/>
      <c r="I23" s="174"/>
      <c r="J23" s="174"/>
      <c r="K23" s="174"/>
      <c r="L23" s="174"/>
      <c r="M23" s="174"/>
      <c r="N23" s="174"/>
      <c r="O23" s="174"/>
      <c r="P23" s="44"/>
      <c r="Q23" s="44"/>
    </row>
    <row r="24" spans="1:17" ht="20.149999999999999" customHeight="1" x14ac:dyDescent="0.3">
      <c r="A24" s="227"/>
      <c r="B24" s="227"/>
      <c r="C24" s="227"/>
      <c r="D24" s="227"/>
      <c r="E24" s="227"/>
      <c r="F24" s="227"/>
      <c r="G24" s="227"/>
      <c r="H24" s="174"/>
      <c r="I24" s="174"/>
      <c r="J24" s="174"/>
      <c r="K24" s="174"/>
      <c r="L24" s="174"/>
      <c r="M24" s="174"/>
      <c r="N24" s="174"/>
      <c r="O24" s="174"/>
      <c r="P24" s="44"/>
      <c r="Q24" s="44"/>
    </row>
    <row r="25" spans="1:17" ht="20.149999999999999" customHeight="1" x14ac:dyDescent="0.3">
      <c r="A25" s="227"/>
      <c r="B25" s="227"/>
      <c r="C25" s="227"/>
      <c r="D25" s="227"/>
      <c r="E25" s="227"/>
      <c r="F25" s="227"/>
      <c r="G25" s="227"/>
      <c r="H25" s="174"/>
      <c r="I25" s="174"/>
      <c r="J25" s="174"/>
      <c r="K25" s="174"/>
      <c r="L25" s="174"/>
      <c r="M25" s="174"/>
      <c r="N25" s="174"/>
      <c r="O25" s="174"/>
      <c r="P25" s="44"/>
      <c r="Q25" s="44"/>
    </row>
    <row r="26" spans="1:17" ht="20.149999999999999" customHeight="1" x14ac:dyDescent="0.3">
      <c r="A26" s="227"/>
      <c r="B26" s="227"/>
      <c r="C26" s="227"/>
      <c r="D26" s="227"/>
      <c r="E26" s="227"/>
      <c r="F26" s="227"/>
      <c r="G26" s="227"/>
      <c r="H26" s="174" t="s">
        <v>334</v>
      </c>
      <c r="I26" s="174"/>
      <c r="J26" s="174"/>
      <c r="K26" s="174"/>
      <c r="L26" s="174"/>
      <c r="M26" s="174"/>
      <c r="N26" s="174"/>
      <c r="O26" s="174"/>
      <c r="P26" s="44"/>
      <c r="Q26" s="44"/>
    </row>
    <row r="27" spans="1:17" ht="20.149999999999999" customHeight="1" x14ac:dyDescent="0.3">
      <c r="A27" s="227"/>
      <c r="B27" s="227"/>
      <c r="C27" s="227"/>
      <c r="D27" s="227"/>
      <c r="E27" s="227"/>
      <c r="F27" s="227"/>
      <c r="G27" s="227"/>
      <c r="H27" s="174"/>
      <c r="I27" s="174"/>
      <c r="J27" s="174"/>
      <c r="K27" s="174"/>
      <c r="L27" s="174"/>
      <c r="M27" s="174"/>
      <c r="N27" s="174"/>
      <c r="O27" s="174"/>
      <c r="P27" s="44"/>
      <c r="Q27" s="44"/>
    </row>
    <row r="28" spans="1:17" ht="20.149999999999999" customHeight="1" x14ac:dyDescent="0.3">
      <c r="A28" s="227"/>
      <c r="B28" s="227"/>
      <c r="C28" s="227"/>
      <c r="D28" s="227"/>
      <c r="E28" s="227"/>
      <c r="F28" s="227"/>
      <c r="G28" s="227"/>
      <c r="H28" s="174"/>
      <c r="I28" s="174"/>
      <c r="J28" s="174"/>
      <c r="K28" s="174"/>
      <c r="L28" s="174"/>
      <c r="M28" s="174"/>
      <c r="N28" s="174"/>
      <c r="O28" s="174"/>
      <c r="P28" s="44"/>
      <c r="Q28" s="44"/>
    </row>
    <row r="29" spans="1:17" ht="20.149999999999999" customHeight="1" x14ac:dyDescent="0.3">
      <c r="A29" s="227"/>
      <c r="B29" s="227"/>
      <c r="C29" s="227"/>
      <c r="D29" s="227"/>
      <c r="E29" s="227"/>
      <c r="F29" s="227"/>
      <c r="G29" s="227"/>
      <c r="H29" s="174" t="s">
        <v>335</v>
      </c>
      <c r="I29" s="174"/>
      <c r="J29" s="174"/>
      <c r="K29" s="174"/>
      <c r="L29" s="174"/>
      <c r="M29" s="174"/>
      <c r="N29" s="174"/>
      <c r="O29" s="174"/>
      <c r="P29" s="44"/>
      <c r="Q29" s="44"/>
    </row>
    <row r="30" spans="1:17" ht="20.149999999999999" customHeight="1" x14ac:dyDescent="0.3">
      <c r="A30" s="227"/>
      <c r="B30" s="227"/>
      <c r="C30" s="227"/>
      <c r="D30" s="227"/>
      <c r="E30" s="227"/>
      <c r="F30" s="227"/>
      <c r="G30" s="227"/>
      <c r="H30" s="174"/>
      <c r="I30" s="174"/>
      <c r="J30" s="174"/>
      <c r="K30" s="174"/>
      <c r="L30" s="174"/>
      <c r="M30" s="174"/>
      <c r="N30" s="174"/>
      <c r="O30" s="174"/>
      <c r="P30" s="44"/>
      <c r="Q30" s="44"/>
    </row>
    <row r="31" spans="1:17" ht="20.149999999999999" customHeight="1" x14ac:dyDescent="0.3">
      <c r="A31" s="227"/>
      <c r="B31" s="227"/>
      <c r="C31" s="227"/>
      <c r="D31" s="227"/>
      <c r="E31" s="227"/>
      <c r="F31" s="227"/>
      <c r="G31" s="227"/>
      <c r="H31" s="174"/>
      <c r="I31" s="174"/>
      <c r="J31" s="174"/>
      <c r="K31" s="174"/>
      <c r="L31" s="174"/>
      <c r="M31" s="174"/>
      <c r="N31" s="174"/>
      <c r="O31" s="174"/>
      <c r="P31" s="44"/>
      <c r="Q31" s="44"/>
    </row>
    <row r="32" spans="1:17" ht="20.149999999999999" customHeight="1" x14ac:dyDescent="0.3">
      <c r="A32" s="227"/>
      <c r="B32" s="227"/>
      <c r="C32" s="227"/>
      <c r="D32" s="227"/>
      <c r="E32" s="227"/>
      <c r="F32" s="227"/>
      <c r="G32" s="227"/>
      <c r="H32" s="174"/>
      <c r="I32" s="174"/>
      <c r="J32" s="174"/>
      <c r="K32" s="174"/>
      <c r="L32" s="174"/>
      <c r="M32" s="174"/>
      <c r="N32" s="174"/>
      <c r="O32" s="174"/>
      <c r="P32" s="44"/>
      <c r="Q32" s="44"/>
    </row>
    <row r="33" spans="1:17" ht="20.149999999999999" customHeight="1" x14ac:dyDescent="0.3">
      <c r="A33" s="228" t="s">
        <v>135</v>
      </c>
      <c r="B33" s="228"/>
      <c r="C33" s="228"/>
      <c r="D33" s="228"/>
      <c r="E33" s="228"/>
      <c r="F33" s="228"/>
      <c r="G33" s="228"/>
      <c r="H33" s="174"/>
      <c r="I33" s="174"/>
      <c r="J33" s="174"/>
      <c r="K33" s="174"/>
      <c r="L33" s="174"/>
      <c r="M33" s="174"/>
      <c r="N33" s="174"/>
      <c r="O33" s="174"/>
      <c r="P33" s="44"/>
      <c r="Q33" s="44"/>
    </row>
    <row r="34" spans="1:17" ht="20.149999999999999" customHeight="1" x14ac:dyDescent="0.3">
      <c r="A34" s="228"/>
      <c r="B34" s="228"/>
      <c r="C34" s="228"/>
      <c r="D34" s="228"/>
      <c r="E34" s="228"/>
      <c r="F34" s="228"/>
      <c r="G34" s="228"/>
      <c r="H34" s="174"/>
      <c r="I34" s="174"/>
      <c r="J34" s="174"/>
      <c r="K34" s="174"/>
      <c r="L34" s="174"/>
      <c r="M34" s="174"/>
      <c r="N34" s="174"/>
      <c r="O34" s="174"/>
      <c r="P34" s="44"/>
      <c r="Q34" s="44"/>
    </row>
    <row r="35" spans="1:17" ht="20.149999999999999" customHeight="1" x14ac:dyDescent="0.3">
      <c r="A35" s="228"/>
      <c r="B35" s="228"/>
      <c r="C35" s="228"/>
      <c r="D35" s="228"/>
      <c r="E35" s="228"/>
      <c r="F35" s="228"/>
      <c r="G35" s="228"/>
      <c r="H35" s="174"/>
      <c r="I35" s="174"/>
      <c r="J35" s="174"/>
      <c r="K35" s="174"/>
      <c r="L35" s="174"/>
      <c r="M35" s="174"/>
      <c r="N35" s="174"/>
      <c r="O35" s="174"/>
      <c r="P35" s="44"/>
      <c r="Q35" s="44"/>
    </row>
    <row r="36" spans="1:17" ht="20.149999999999999" customHeight="1" x14ac:dyDescent="0.3">
      <c r="A36" s="228"/>
      <c r="B36" s="228"/>
      <c r="C36" s="228"/>
      <c r="D36" s="228"/>
      <c r="E36" s="228"/>
      <c r="F36" s="228"/>
      <c r="G36" s="228"/>
      <c r="H36" s="174"/>
      <c r="I36" s="174"/>
      <c r="J36" s="174"/>
      <c r="K36" s="174"/>
      <c r="L36" s="174"/>
      <c r="M36" s="174"/>
      <c r="N36" s="174"/>
      <c r="O36" s="174"/>
      <c r="P36" s="44"/>
      <c r="Q36" s="44"/>
    </row>
    <row r="37" spans="1:17" ht="20.149999999999999" customHeight="1" x14ac:dyDescent="0.3">
      <c r="A37" s="228"/>
      <c r="B37" s="228"/>
      <c r="C37" s="228"/>
      <c r="D37" s="228"/>
      <c r="E37" s="228"/>
      <c r="F37" s="228"/>
      <c r="G37" s="228"/>
      <c r="H37" s="174"/>
      <c r="I37" s="174"/>
      <c r="J37" s="174"/>
      <c r="K37" s="174"/>
      <c r="L37" s="174"/>
      <c r="M37" s="174"/>
      <c r="N37" s="174"/>
      <c r="O37" s="174"/>
      <c r="P37" s="44"/>
      <c r="Q37" s="44"/>
    </row>
    <row r="38" spans="1:17" ht="20.149999999999999" customHeight="1" x14ac:dyDescent="0.3">
      <c r="A38" s="228"/>
      <c r="B38" s="228"/>
      <c r="C38" s="228"/>
      <c r="D38" s="228"/>
      <c r="E38" s="228"/>
      <c r="F38" s="228"/>
      <c r="G38" s="228"/>
      <c r="H38" s="174"/>
      <c r="I38" s="174"/>
      <c r="J38" s="174"/>
      <c r="K38" s="174"/>
      <c r="L38" s="174"/>
      <c r="M38" s="174"/>
      <c r="N38" s="174"/>
      <c r="O38" s="174"/>
      <c r="P38" s="44"/>
      <c r="Q38" s="44"/>
    </row>
    <row r="39" spans="1:17" ht="20.149999999999999" customHeight="1" x14ac:dyDescent="0.3">
      <c r="H39" s="174"/>
      <c r="I39" s="174"/>
      <c r="J39" s="174"/>
      <c r="K39" s="174"/>
      <c r="L39" s="174"/>
      <c r="M39" s="174"/>
      <c r="N39" s="174"/>
      <c r="O39" s="174"/>
      <c r="P39" s="44"/>
      <c r="Q39" s="44"/>
    </row>
    <row r="40" spans="1:17" ht="20.149999999999999" customHeight="1" x14ac:dyDescent="0.3">
      <c r="H40" s="174"/>
      <c r="I40" s="174"/>
      <c r="J40" s="174"/>
      <c r="K40" s="174"/>
      <c r="L40" s="174"/>
      <c r="M40" s="174"/>
      <c r="N40" s="174"/>
      <c r="O40" s="174"/>
      <c r="P40" s="44"/>
      <c r="Q40" s="44"/>
    </row>
    <row r="41" spans="1:17" ht="20.149999999999999" customHeight="1" x14ac:dyDescent="0.3">
      <c r="H41" s="174" t="s">
        <v>336</v>
      </c>
      <c r="I41" s="174"/>
      <c r="J41" s="174"/>
      <c r="K41" s="174"/>
      <c r="L41" s="174"/>
      <c r="M41" s="174"/>
      <c r="N41" s="174"/>
      <c r="O41" s="174"/>
      <c r="P41" s="44"/>
      <c r="Q41" s="44"/>
    </row>
    <row r="42" spans="1:17" ht="20.149999999999999" customHeight="1" x14ac:dyDescent="0.3">
      <c r="H42" s="174"/>
      <c r="I42" s="174"/>
      <c r="J42" s="174"/>
      <c r="K42" s="174"/>
      <c r="L42" s="174"/>
      <c r="M42" s="174"/>
      <c r="N42" s="174"/>
      <c r="O42" s="174"/>
      <c r="P42" s="44"/>
      <c r="Q42" s="44"/>
    </row>
    <row r="43" spans="1:17" ht="20.149999999999999" customHeight="1" x14ac:dyDescent="0.3">
      <c r="H43" s="174"/>
      <c r="I43" s="174"/>
      <c r="J43" s="174"/>
      <c r="K43" s="174"/>
      <c r="L43" s="174"/>
      <c r="M43" s="174"/>
      <c r="N43" s="174"/>
      <c r="O43" s="174"/>
      <c r="P43" s="44"/>
      <c r="Q43" s="44"/>
    </row>
    <row r="44" spans="1:17" ht="20.149999999999999" customHeight="1" x14ac:dyDescent="0.3">
      <c r="H44" s="174"/>
      <c r="I44" s="174"/>
      <c r="J44" s="174"/>
      <c r="K44" s="174"/>
      <c r="L44" s="174"/>
      <c r="M44" s="174"/>
      <c r="N44" s="174"/>
      <c r="O44" s="174"/>
      <c r="P44" s="44"/>
      <c r="Q44" s="44"/>
    </row>
    <row r="45" spans="1:17" ht="20.149999999999999" customHeight="1" x14ac:dyDescent="0.3">
      <c r="A45" s="46"/>
      <c r="B45" s="46"/>
      <c r="H45" s="174"/>
      <c r="I45" s="174"/>
      <c r="J45" s="174"/>
      <c r="K45" s="174"/>
      <c r="L45" s="174"/>
      <c r="M45" s="174"/>
      <c r="N45" s="174"/>
      <c r="O45" s="174"/>
      <c r="P45" s="44"/>
      <c r="Q45" s="44"/>
    </row>
    <row r="46" spans="1:17" ht="20.149999999999999" customHeight="1" x14ac:dyDescent="0.3">
      <c r="A46" s="46"/>
      <c r="B46" s="46"/>
      <c r="H46" s="174" t="s">
        <v>337</v>
      </c>
      <c r="I46" s="174"/>
      <c r="J46" s="174"/>
      <c r="K46" s="174"/>
      <c r="L46" s="174"/>
      <c r="M46" s="174"/>
      <c r="N46" s="174"/>
      <c r="O46" s="174"/>
      <c r="P46" s="44"/>
      <c r="Q46" s="44"/>
    </row>
    <row r="47" spans="1:17" ht="20.149999999999999" customHeight="1" x14ac:dyDescent="0.3">
      <c r="A47" s="46"/>
      <c r="B47" s="46"/>
      <c r="H47" s="174"/>
      <c r="I47" s="174"/>
      <c r="J47" s="174"/>
      <c r="K47" s="174"/>
      <c r="L47" s="174"/>
      <c r="M47" s="174"/>
      <c r="N47" s="174"/>
      <c r="O47" s="174"/>
      <c r="P47" s="44"/>
      <c r="Q47" s="44"/>
    </row>
    <row r="48" spans="1:17" ht="20.149999999999999" customHeight="1" x14ac:dyDescent="0.3">
      <c r="A48" s="120" t="s">
        <v>136</v>
      </c>
      <c r="B48" s="120"/>
      <c r="H48" s="174"/>
      <c r="I48" s="174"/>
      <c r="J48" s="174"/>
      <c r="K48" s="174"/>
      <c r="L48" s="174"/>
      <c r="M48" s="174"/>
      <c r="N48" s="174"/>
      <c r="O48" s="174"/>
      <c r="P48" s="44"/>
      <c r="Q48" s="44"/>
    </row>
    <row r="49" spans="1:17" ht="20.149999999999999" customHeight="1" x14ac:dyDescent="0.3">
      <c r="A49" s="120" t="s">
        <v>114</v>
      </c>
      <c r="B49" s="120"/>
      <c r="H49" s="174"/>
      <c r="I49" s="174"/>
      <c r="J49" s="174"/>
      <c r="K49" s="174"/>
      <c r="L49" s="174"/>
      <c r="M49" s="174"/>
      <c r="N49" s="174"/>
      <c r="O49" s="174"/>
      <c r="P49" s="44"/>
      <c r="Q49" s="44"/>
    </row>
    <row r="50" spans="1:17" ht="20.149999999999999" customHeight="1" x14ac:dyDescent="0.3">
      <c r="P50" s="44"/>
      <c r="Q50" s="44"/>
    </row>
    <row r="51" spans="1:17" ht="20.149999999999999" customHeight="1" x14ac:dyDescent="0.3">
      <c r="A51" s="44"/>
      <c r="B51" s="44"/>
      <c r="C51" s="44"/>
      <c r="D51" s="44"/>
      <c r="E51" s="44"/>
      <c r="F51" s="44"/>
      <c r="G51" s="44"/>
      <c r="H51" s="44"/>
      <c r="I51" s="44"/>
      <c r="J51" s="169" t="s">
        <v>18</v>
      </c>
      <c r="K51" s="169"/>
      <c r="L51" s="169"/>
      <c r="M51" s="169"/>
      <c r="N51" s="169"/>
      <c r="O51" s="169"/>
      <c r="P51" s="44"/>
      <c r="Q51" s="44"/>
    </row>
  </sheetData>
  <sheetProtection algorithmName="SHA-512" hashValue="B3gBV2yg8i3p1ArwcSDWNLzpbIe8AygZc0iYyz/bo13Mr7sYNCc9qNPKj2zz8MGQo0zmeWof4hyJi80CtMd5Fg==" saltValue="nS1n3HkekeBSaIqd4JXv0g==" spinCount="100000" sheet="1" objects="1" scenarios="1"/>
  <mergeCells count="18">
    <mergeCell ref="A4:G5"/>
    <mergeCell ref="H6:J6"/>
    <mergeCell ref="A7:G16"/>
    <mergeCell ref="H7:O9"/>
    <mergeCell ref="H10:O12"/>
    <mergeCell ref="H13:O15"/>
    <mergeCell ref="H16:O18"/>
    <mergeCell ref="A17:G22"/>
    <mergeCell ref="H19:O25"/>
    <mergeCell ref="A23:G32"/>
    <mergeCell ref="H26:O28"/>
    <mergeCell ref="H29:O40"/>
    <mergeCell ref="A33:G38"/>
    <mergeCell ref="H41:O45"/>
    <mergeCell ref="H46:O49"/>
    <mergeCell ref="A48:B48"/>
    <mergeCell ref="A49:B49"/>
    <mergeCell ref="J51:O51"/>
  </mergeCells>
  <hyperlinks>
    <hyperlink ref="A48:B48" r:id="rId1" location="'Ιοντικός δεσμός'!A1" display="ιοντικός δεσμός"/>
    <hyperlink ref="A49:B49" r:id="rId2" location="'Μοριακός δεσμός'!A1" display="μοριακός δεσμός"/>
  </hyperlinks>
  <pageMargins left="0.7" right="0.7" top="0.75" bottom="0.75" header="0.3" footer="0.3"/>
  <pageSetup orientation="portrait" r:id="rId3"/>
  <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K245"/>
  <sheetViews>
    <sheetView zoomScaleNormal="100" workbookViewId="0"/>
  </sheetViews>
  <sheetFormatPr defaultColWidth="9.1796875" defaultRowHeight="16" customHeight="1" x14ac:dyDescent="0.3"/>
  <cols>
    <col min="1" max="1" width="6.453125" style="9" customWidth="1"/>
    <col min="2" max="6" width="8.453125" style="9" customWidth="1"/>
    <col min="7" max="19" width="4.81640625" style="9" customWidth="1"/>
    <col min="20" max="20" width="5.1796875" style="9" customWidth="1"/>
    <col min="21" max="24" width="4.81640625" style="9" customWidth="1"/>
    <col min="25" max="16384" width="9.1796875" style="9"/>
  </cols>
  <sheetData>
    <row r="1" spans="1:479" ht="16" customHeight="1" x14ac:dyDescent="0.3">
      <c r="Y1" s="10"/>
      <c r="Z1" s="10"/>
      <c r="DC1" s="102"/>
      <c r="DN1" s="103"/>
      <c r="ED1" s="108"/>
      <c r="EO1" s="109"/>
      <c r="FM1" s="102"/>
      <c r="FX1" s="103"/>
      <c r="HK1" s="102"/>
      <c r="HV1" s="103"/>
      <c r="IX1" s="102"/>
      <c r="JI1" s="103"/>
      <c r="PP1" s="102"/>
      <c r="PZ1" s="113"/>
      <c r="QZ1" s="102"/>
      <c r="RK1" s="103"/>
    </row>
    <row r="2" spans="1:479" ht="16" customHeight="1" x14ac:dyDescent="0.3">
      <c r="A2" s="10"/>
      <c r="B2" s="10"/>
      <c r="C2" s="10"/>
      <c r="D2" s="10"/>
      <c r="E2" s="10"/>
      <c r="F2" s="10"/>
      <c r="G2" s="10"/>
      <c r="H2" s="10"/>
      <c r="I2" s="10"/>
      <c r="J2" s="10"/>
      <c r="K2" s="10"/>
      <c r="L2" s="10"/>
      <c r="M2" s="10"/>
      <c r="N2" s="10"/>
      <c r="O2" s="10"/>
      <c r="P2" s="10"/>
      <c r="Q2" s="10"/>
      <c r="R2" s="10"/>
      <c r="S2" s="10"/>
      <c r="T2" s="10"/>
      <c r="U2" s="10"/>
      <c r="V2" s="10"/>
      <c r="W2" s="178" t="s">
        <v>0</v>
      </c>
      <c r="X2" s="178"/>
      <c r="Y2" s="10"/>
      <c r="Z2" s="10"/>
      <c r="DC2" s="102"/>
      <c r="DD2" s="238" t="s">
        <v>758</v>
      </c>
      <c r="DE2" s="238"/>
      <c r="DF2" s="238"/>
      <c r="DK2" s="236" t="s">
        <v>759</v>
      </c>
      <c r="DL2" s="236"/>
      <c r="DN2" s="103"/>
      <c r="ED2" s="108"/>
      <c r="EE2" s="238" t="s">
        <v>738</v>
      </c>
      <c r="EF2" s="238"/>
      <c r="EG2" s="238"/>
      <c r="EL2" s="236" t="s">
        <v>739</v>
      </c>
      <c r="EM2" s="236"/>
      <c r="EO2" s="109"/>
      <c r="FM2" s="102"/>
      <c r="FN2" s="238" t="s">
        <v>707</v>
      </c>
      <c r="FO2" s="238"/>
      <c r="FP2" s="238"/>
      <c r="FU2" s="236" t="s">
        <v>708</v>
      </c>
      <c r="FV2" s="236"/>
      <c r="FX2" s="103"/>
      <c r="HK2" s="102"/>
      <c r="HL2" s="237" t="s">
        <v>718</v>
      </c>
      <c r="HM2" s="237"/>
      <c r="HN2" s="237"/>
      <c r="HS2" s="236" t="s">
        <v>719</v>
      </c>
      <c r="HT2" s="236"/>
      <c r="HV2" s="103"/>
      <c r="IX2" s="102"/>
      <c r="IY2" s="237" t="s">
        <v>731</v>
      </c>
      <c r="IZ2" s="237"/>
      <c r="JA2" s="237"/>
      <c r="JF2" s="236" t="s">
        <v>737</v>
      </c>
      <c r="JG2" s="236"/>
      <c r="JI2" s="103"/>
      <c r="PP2" s="102"/>
      <c r="PQ2" s="237" t="s">
        <v>774</v>
      </c>
      <c r="PR2" s="237"/>
      <c r="PS2" s="237"/>
      <c r="PW2" s="236" t="s">
        <v>775</v>
      </c>
      <c r="PX2" s="236"/>
      <c r="PZ2" s="113"/>
      <c r="QZ2" s="102"/>
      <c r="RA2" s="237" t="s">
        <v>745</v>
      </c>
      <c r="RB2" s="237"/>
      <c r="RC2" s="237"/>
      <c r="RK2" s="103"/>
    </row>
    <row r="3" spans="1:479" ht="16" customHeight="1" x14ac:dyDescent="0.3">
      <c r="Y3" s="10"/>
      <c r="Z3" s="10"/>
      <c r="DC3" s="102"/>
      <c r="DD3" s="230" t="s">
        <v>760</v>
      </c>
      <c r="DE3" s="230"/>
      <c r="DF3" s="230"/>
      <c r="DG3" s="230"/>
      <c r="DH3" s="230"/>
      <c r="DI3" s="230"/>
      <c r="DK3" s="236"/>
      <c r="DL3" s="236"/>
      <c r="DN3" s="103"/>
      <c r="ED3" s="108"/>
      <c r="EE3" s="230" t="s">
        <v>740</v>
      </c>
      <c r="EF3" s="230"/>
      <c r="EG3" s="230"/>
      <c r="EH3" s="230"/>
      <c r="EI3" s="230"/>
      <c r="EJ3" s="230"/>
      <c r="EL3" s="236"/>
      <c r="EM3" s="236"/>
      <c r="EO3" s="109"/>
      <c r="FM3" s="102"/>
      <c r="FN3" s="232" t="s">
        <v>709</v>
      </c>
      <c r="FO3" s="232"/>
      <c r="FP3" s="232"/>
      <c r="FQ3" s="232"/>
      <c r="FR3" s="232"/>
      <c r="FS3" s="232"/>
      <c r="FU3" s="236"/>
      <c r="FV3" s="236"/>
      <c r="FX3" s="103"/>
      <c r="HK3" s="102"/>
      <c r="HL3" s="230" t="s">
        <v>723</v>
      </c>
      <c r="HM3" s="230"/>
      <c r="HN3" s="230"/>
      <c r="HO3" s="230"/>
      <c r="HP3" s="230"/>
      <c r="HQ3" s="230"/>
      <c r="HS3" s="236"/>
      <c r="HT3" s="236"/>
      <c r="HV3" s="103"/>
      <c r="IX3" s="102"/>
      <c r="IY3" s="230" t="s">
        <v>732</v>
      </c>
      <c r="IZ3" s="230"/>
      <c r="JA3" s="230"/>
      <c r="JB3" s="230"/>
      <c r="JC3" s="230"/>
      <c r="JD3" s="230"/>
      <c r="JF3" s="236"/>
      <c r="JG3" s="236"/>
      <c r="JI3" s="103"/>
      <c r="PP3" s="102"/>
      <c r="PQ3" s="230" t="s">
        <v>776</v>
      </c>
      <c r="PR3" s="230"/>
      <c r="PS3" s="230"/>
      <c r="PT3" s="230"/>
      <c r="PU3" s="230"/>
      <c r="PW3" s="236"/>
      <c r="PX3" s="236"/>
      <c r="PZ3" s="113"/>
      <c r="QZ3" s="102"/>
      <c r="RA3" s="235" t="s">
        <v>747</v>
      </c>
      <c r="RB3" s="239"/>
      <c r="RC3" s="239"/>
      <c r="RD3" s="239"/>
      <c r="RE3" s="239"/>
      <c r="RH3" s="236" t="s">
        <v>746</v>
      </c>
      <c r="RI3" s="236"/>
      <c r="RK3" s="103"/>
    </row>
    <row r="4" spans="1:479" ht="16" customHeight="1" x14ac:dyDescent="0.35">
      <c r="A4" s="240" t="s">
        <v>397</v>
      </c>
      <c r="B4" s="240"/>
      <c r="C4" s="240"/>
      <c r="D4" s="240"/>
      <c r="E4" s="240"/>
      <c r="F4" s="240"/>
      <c r="Y4" s="10"/>
      <c r="Z4" s="10"/>
      <c r="DC4" s="102"/>
      <c r="DD4" s="230"/>
      <c r="DE4" s="230"/>
      <c r="DF4" s="230"/>
      <c r="DG4" s="230"/>
      <c r="DH4" s="230"/>
      <c r="DI4" s="230"/>
      <c r="DK4" s="236"/>
      <c r="DL4" s="236"/>
      <c r="DM4" s="104" t="s">
        <v>701</v>
      </c>
      <c r="DN4" s="103"/>
      <c r="ED4" s="108"/>
      <c r="EE4" s="230"/>
      <c r="EF4" s="230"/>
      <c r="EG4" s="230"/>
      <c r="EH4" s="230"/>
      <c r="EI4" s="230"/>
      <c r="EJ4" s="230"/>
      <c r="EL4" s="236"/>
      <c r="EM4" s="236"/>
      <c r="EN4" s="104" t="s">
        <v>701</v>
      </c>
      <c r="EO4" s="109"/>
      <c r="FM4" s="102"/>
      <c r="FN4" s="230" t="s">
        <v>710</v>
      </c>
      <c r="FO4" s="230"/>
      <c r="FP4" s="230"/>
      <c r="FQ4" s="230"/>
      <c r="FU4" s="236"/>
      <c r="FV4" s="236"/>
      <c r="FW4" s="104" t="s">
        <v>701</v>
      </c>
      <c r="FX4" s="103"/>
      <c r="HK4" s="102"/>
      <c r="HL4" s="230"/>
      <c r="HM4" s="230"/>
      <c r="HN4" s="230"/>
      <c r="HO4" s="230"/>
      <c r="HP4" s="230"/>
      <c r="HQ4" s="230"/>
      <c r="HS4" s="236"/>
      <c r="HT4" s="236"/>
      <c r="HU4" s="104" t="s">
        <v>701</v>
      </c>
      <c r="HV4" s="103"/>
      <c r="IX4" s="102"/>
      <c r="IY4" s="230"/>
      <c r="IZ4" s="230"/>
      <c r="JA4" s="230"/>
      <c r="JB4" s="230"/>
      <c r="JC4" s="230"/>
      <c r="JD4" s="230"/>
      <c r="JF4" s="236"/>
      <c r="JG4" s="236"/>
      <c r="JH4" s="104" t="s">
        <v>701</v>
      </c>
      <c r="JI4" s="103"/>
      <c r="PP4" s="102"/>
      <c r="PQ4" s="230"/>
      <c r="PR4" s="230"/>
      <c r="PS4" s="230"/>
      <c r="PT4" s="230"/>
      <c r="PU4" s="230"/>
      <c r="PW4" s="236"/>
      <c r="PX4" s="236"/>
      <c r="PY4" s="104" t="s">
        <v>701</v>
      </c>
      <c r="PZ4" s="113"/>
      <c r="QZ4" s="102"/>
      <c r="RA4" s="230" t="s">
        <v>750</v>
      </c>
      <c r="RB4" s="230"/>
      <c r="RC4" s="230"/>
      <c r="RD4" s="230"/>
      <c r="RE4" s="230"/>
      <c r="RF4" s="230"/>
      <c r="RH4" s="236"/>
      <c r="RI4" s="236"/>
      <c r="RK4" s="103"/>
    </row>
    <row r="5" spans="1:479" ht="16" customHeight="1" x14ac:dyDescent="0.35">
      <c r="A5" s="240"/>
      <c r="B5" s="240"/>
      <c r="C5" s="240"/>
      <c r="D5" s="240"/>
      <c r="E5" s="240"/>
      <c r="F5" s="240"/>
      <c r="Y5" s="10"/>
      <c r="Z5" s="10"/>
      <c r="DC5" s="102"/>
      <c r="DD5" s="230"/>
      <c r="DE5" s="230"/>
      <c r="DF5" s="230"/>
      <c r="DG5" s="230"/>
      <c r="DH5" s="230"/>
      <c r="DI5" s="230"/>
      <c r="DN5" s="103"/>
      <c r="ED5" s="108"/>
      <c r="EE5" s="230"/>
      <c r="EF5" s="230"/>
      <c r="EG5" s="230"/>
      <c r="EH5" s="230"/>
      <c r="EI5" s="230"/>
      <c r="EJ5" s="230"/>
      <c r="EO5" s="109"/>
      <c r="FM5" s="102"/>
      <c r="FN5" s="230" t="s">
        <v>711</v>
      </c>
      <c r="FO5" s="230"/>
      <c r="FP5" s="230"/>
      <c r="FQ5" s="230"/>
      <c r="FX5" s="103"/>
      <c r="HK5" s="102"/>
      <c r="HL5" s="230"/>
      <c r="HM5" s="230"/>
      <c r="HN5" s="230"/>
      <c r="HO5" s="230"/>
      <c r="HP5" s="230"/>
      <c r="HQ5" s="230"/>
      <c r="HV5" s="103"/>
      <c r="IX5" s="102"/>
      <c r="IY5" s="230"/>
      <c r="IZ5" s="230"/>
      <c r="JA5" s="230"/>
      <c r="JB5" s="230"/>
      <c r="JC5" s="230"/>
      <c r="JD5" s="230"/>
      <c r="JI5" s="103"/>
      <c r="PP5" s="102"/>
      <c r="PQ5" s="230"/>
      <c r="PR5" s="230"/>
      <c r="PS5" s="230"/>
      <c r="PT5" s="230"/>
      <c r="PU5" s="230"/>
      <c r="PZ5" s="113"/>
      <c r="QZ5" s="102"/>
      <c r="RA5" s="230"/>
      <c r="RB5" s="230"/>
      <c r="RC5" s="230"/>
      <c r="RD5" s="230"/>
      <c r="RE5" s="230"/>
      <c r="RF5" s="230"/>
      <c r="RH5" s="236"/>
      <c r="RI5" s="236"/>
      <c r="RJ5" s="104" t="s">
        <v>701</v>
      </c>
      <c r="RK5" s="103"/>
    </row>
    <row r="6" spans="1:479" ht="16" customHeight="1" x14ac:dyDescent="0.3">
      <c r="G6" s="226" t="s">
        <v>2</v>
      </c>
      <c r="H6" s="226"/>
      <c r="I6" s="226"/>
      <c r="J6" s="226"/>
      <c r="K6" s="226"/>
      <c r="L6" s="226"/>
      <c r="Y6" s="10"/>
      <c r="Z6" s="10"/>
      <c r="DC6" s="102"/>
      <c r="DD6" s="230" t="s">
        <v>761</v>
      </c>
      <c r="DE6" s="230"/>
      <c r="DF6" s="230"/>
      <c r="DG6" s="230"/>
      <c r="DH6" s="230"/>
      <c r="DI6" s="230"/>
      <c r="DJ6" s="230"/>
      <c r="DN6" s="103"/>
      <c r="ED6" s="108"/>
      <c r="EE6" s="230" t="s">
        <v>741</v>
      </c>
      <c r="EF6" s="230"/>
      <c r="EG6" s="230"/>
      <c r="EH6" s="230"/>
      <c r="EI6" s="230"/>
      <c r="EJ6" s="230"/>
      <c r="EK6" s="230"/>
      <c r="EL6" s="230"/>
      <c r="EO6" s="109"/>
      <c r="FM6" s="102"/>
      <c r="FN6" s="230" t="s">
        <v>712</v>
      </c>
      <c r="FO6" s="230"/>
      <c r="FP6" s="230"/>
      <c r="FQ6" s="230"/>
      <c r="FX6" s="103"/>
      <c r="HK6" s="102"/>
      <c r="HL6" s="230" t="s">
        <v>725</v>
      </c>
      <c r="HM6" s="230"/>
      <c r="HN6" s="230"/>
      <c r="HO6" s="230"/>
      <c r="HP6" s="230"/>
      <c r="HQ6" s="230"/>
      <c r="HV6" s="103"/>
      <c r="IX6" s="102"/>
      <c r="IY6" s="230" t="s">
        <v>734</v>
      </c>
      <c r="IZ6" s="230"/>
      <c r="JA6" s="230"/>
      <c r="JB6" s="230"/>
      <c r="JC6" s="230"/>
      <c r="JD6" s="230"/>
      <c r="JE6" s="230"/>
      <c r="JF6" s="230"/>
      <c r="JI6" s="103"/>
      <c r="PP6" s="102"/>
      <c r="PQ6" s="230"/>
      <c r="PR6" s="230"/>
      <c r="PS6" s="230"/>
      <c r="PT6" s="230"/>
      <c r="PU6" s="230"/>
      <c r="PZ6" s="113"/>
      <c r="QZ6" s="102"/>
      <c r="RA6" s="230"/>
      <c r="RB6" s="230"/>
      <c r="RC6" s="230"/>
      <c r="RD6" s="230"/>
      <c r="RE6" s="230"/>
      <c r="RF6" s="230"/>
      <c r="RK6" s="103"/>
    </row>
    <row r="7" spans="1:479" ht="16" customHeight="1" x14ac:dyDescent="0.3">
      <c r="A7" s="123" t="s">
        <v>591</v>
      </c>
      <c r="B7" s="123"/>
      <c r="C7" s="123"/>
      <c r="D7" s="123"/>
      <c r="E7" s="123"/>
      <c r="F7" s="123"/>
      <c r="G7" s="174" t="s">
        <v>592</v>
      </c>
      <c r="H7" s="174"/>
      <c r="I7" s="174"/>
      <c r="J7" s="174"/>
      <c r="K7" s="174"/>
      <c r="L7" s="174"/>
      <c r="M7" s="174"/>
      <c r="N7" s="174"/>
      <c r="O7" s="174"/>
      <c r="P7" s="174"/>
      <c r="Q7" s="174"/>
      <c r="R7" s="174"/>
      <c r="S7" s="174"/>
      <c r="T7" s="174"/>
      <c r="U7" s="174"/>
      <c r="V7" s="174"/>
      <c r="W7" s="174"/>
      <c r="X7" s="174"/>
      <c r="Y7" s="10"/>
      <c r="Z7" s="10"/>
      <c r="DC7" s="102"/>
      <c r="DD7" s="230"/>
      <c r="DE7" s="230"/>
      <c r="DF7" s="230"/>
      <c r="DG7" s="230"/>
      <c r="DH7" s="230"/>
      <c r="DI7" s="230"/>
      <c r="DJ7" s="230"/>
      <c r="DN7" s="103"/>
      <c r="ED7" s="108"/>
      <c r="EE7" s="230"/>
      <c r="EF7" s="230"/>
      <c r="EG7" s="230"/>
      <c r="EH7" s="230"/>
      <c r="EI7" s="230"/>
      <c r="EJ7" s="230"/>
      <c r="EK7" s="230"/>
      <c r="EL7" s="230"/>
      <c r="EO7" s="109"/>
      <c r="FJ7" s="9" t="s">
        <v>722</v>
      </c>
      <c r="FM7" s="102"/>
      <c r="FN7" s="230" t="s">
        <v>717</v>
      </c>
      <c r="FO7" s="230"/>
      <c r="FP7" s="230"/>
      <c r="FQ7" s="230"/>
      <c r="FR7" s="230"/>
      <c r="FS7" s="230"/>
      <c r="FT7" s="230"/>
      <c r="FU7" s="230"/>
      <c r="FV7" s="230"/>
      <c r="FX7" s="103"/>
      <c r="HK7" s="102"/>
      <c r="HL7" s="230"/>
      <c r="HM7" s="230"/>
      <c r="HN7" s="230"/>
      <c r="HO7" s="230"/>
      <c r="HP7" s="230"/>
      <c r="HQ7" s="230"/>
      <c r="HV7" s="103"/>
      <c r="IX7" s="102"/>
      <c r="IY7" s="230"/>
      <c r="IZ7" s="230"/>
      <c r="JA7" s="230"/>
      <c r="JB7" s="230"/>
      <c r="JC7" s="230"/>
      <c r="JD7" s="230"/>
      <c r="JE7" s="230"/>
      <c r="JF7" s="230"/>
      <c r="JI7" s="103"/>
      <c r="PP7" s="102"/>
      <c r="PQ7" s="347" t="s">
        <v>777</v>
      </c>
      <c r="PR7" s="348"/>
      <c r="PS7" s="348"/>
      <c r="PT7" s="348"/>
      <c r="PU7" s="348"/>
      <c r="PV7" s="348"/>
      <c r="PZ7" s="113"/>
      <c r="QZ7" s="102"/>
      <c r="RA7" s="230" t="s">
        <v>751</v>
      </c>
      <c r="RB7" s="230"/>
      <c r="RC7" s="230"/>
      <c r="RD7" s="230"/>
      <c r="RE7" s="230"/>
      <c r="RF7" s="230"/>
      <c r="RG7" s="230"/>
      <c r="RH7" s="230"/>
      <c r="RK7" s="103"/>
    </row>
    <row r="8" spans="1:479" ht="16" customHeight="1" x14ac:dyDescent="0.3">
      <c r="A8" s="123"/>
      <c r="B8" s="123"/>
      <c r="C8" s="123"/>
      <c r="D8" s="123"/>
      <c r="E8" s="123"/>
      <c r="F8" s="123"/>
      <c r="G8" s="174"/>
      <c r="H8" s="174"/>
      <c r="I8" s="174"/>
      <c r="J8" s="174"/>
      <c r="K8" s="174"/>
      <c r="L8" s="174"/>
      <c r="M8" s="174"/>
      <c r="N8" s="174"/>
      <c r="O8" s="174"/>
      <c r="P8" s="174"/>
      <c r="Q8" s="174"/>
      <c r="R8" s="174"/>
      <c r="S8" s="174"/>
      <c r="T8" s="174"/>
      <c r="U8" s="174"/>
      <c r="V8" s="174"/>
      <c r="W8" s="174"/>
      <c r="X8" s="174"/>
      <c r="Y8" s="10"/>
      <c r="Z8" s="10"/>
      <c r="DC8" s="102"/>
      <c r="DD8" s="230" t="s">
        <v>762</v>
      </c>
      <c r="DE8" s="230"/>
      <c r="DF8" s="230"/>
      <c r="DG8" s="230"/>
      <c r="DH8" s="230"/>
      <c r="DI8" s="230"/>
      <c r="DJ8" s="230"/>
      <c r="DN8" s="103"/>
      <c r="ED8" s="108"/>
      <c r="EE8" s="230" t="s">
        <v>742</v>
      </c>
      <c r="EF8" s="230"/>
      <c r="EG8" s="230"/>
      <c r="EH8" s="230"/>
      <c r="EI8" s="230"/>
      <c r="EJ8" s="230"/>
      <c r="EK8" s="230"/>
      <c r="EL8" s="230"/>
      <c r="EO8" s="109"/>
      <c r="FM8" s="102"/>
      <c r="FN8" s="232" t="s">
        <v>713</v>
      </c>
      <c r="FO8" s="232"/>
      <c r="FP8" s="232"/>
      <c r="FQ8" s="232"/>
      <c r="FR8" s="232"/>
      <c r="FS8" s="232"/>
      <c r="FX8" s="103"/>
      <c r="HK8" s="102"/>
      <c r="HL8" s="230"/>
      <c r="HM8" s="230"/>
      <c r="HN8" s="230"/>
      <c r="HO8" s="230"/>
      <c r="HP8" s="230"/>
      <c r="HQ8" s="230"/>
      <c r="HV8" s="103"/>
      <c r="IX8" s="102"/>
      <c r="IY8" s="230" t="s">
        <v>735</v>
      </c>
      <c r="IZ8" s="230"/>
      <c r="JA8" s="230"/>
      <c r="JB8" s="230"/>
      <c r="JC8" s="230"/>
      <c r="JD8" s="230"/>
      <c r="JE8" s="230"/>
      <c r="JF8" s="230"/>
      <c r="JI8" s="103"/>
      <c r="PP8" s="102"/>
      <c r="PQ8" s="348"/>
      <c r="PR8" s="348"/>
      <c r="PS8" s="348"/>
      <c r="PT8" s="348"/>
      <c r="PU8" s="348"/>
      <c r="PV8" s="348"/>
      <c r="PZ8" s="113"/>
      <c r="QZ8" s="102"/>
      <c r="RA8" s="230"/>
      <c r="RB8" s="230"/>
      <c r="RC8" s="230"/>
      <c r="RD8" s="230"/>
      <c r="RE8" s="230"/>
      <c r="RF8" s="230"/>
      <c r="RG8" s="230"/>
      <c r="RH8" s="230"/>
      <c r="RK8" s="103"/>
    </row>
    <row r="9" spans="1:479" ht="16" customHeight="1" x14ac:dyDescent="0.3">
      <c r="A9" s="123"/>
      <c r="B9" s="123"/>
      <c r="C9" s="123"/>
      <c r="D9" s="123"/>
      <c r="E9" s="123"/>
      <c r="F9" s="123"/>
      <c r="G9" s="174"/>
      <c r="H9" s="174"/>
      <c r="I9" s="174"/>
      <c r="J9" s="174"/>
      <c r="K9" s="174"/>
      <c r="L9" s="174"/>
      <c r="M9" s="174"/>
      <c r="N9" s="174"/>
      <c r="O9" s="174"/>
      <c r="P9" s="174"/>
      <c r="Q9" s="174"/>
      <c r="R9" s="174"/>
      <c r="S9" s="174"/>
      <c r="T9" s="174"/>
      <c r="U9" s="174"/>
      <c r="V9" s="174"/>
      <c r="W9" s="174"/>
      <c r="X9" s="174"/>
      <c r="Y9" s="10"/>
      <c r="Z9" s="10"/>
      <c r="DC9" s="102"/>
      <c r="DD9" s="230"/>
      <c r="DE9" s="230"/>
      <c r="DF9" s="230"/>
      <c r="DG9" s="230"/>
      <c r="DH9" s="230"/>
      <c r="DI9" s="230"/>
      <c r="DJ9" s="230"/>
      <c r="DN9" s="103"/>
      <c r="ED9" s="108"/>
      <c r="EE9" s="230"/>
      <c r="EF9" s="230"/>
      <c r="EG9" s="230"/>
      <c r="EH9" s="230"/>
      <c r="EI9" s="230"/>
      <c r="EJ9" s="230"/>
      <c r="EK9" s="230"/>
      <c r="EL9" s="230"/>
      <c r="EO9" s="109"/>
      <c r="FM9" s="102"/>
      <c r="FN9" s="230" t="s">
        <v>710</v>
      </c>
      <c r="FO9" s="230"/>
      <c r="FP9" s="230"/>
      <c r="FQ9" s="230"/>
      <c r="FX9" s="103"/>
      <c r="HK9" s="102"/>
      <c r="HL9" s="230"/>
      <c r="HM9" s="230"/>
      <c r="HN9" s="230"/>
      <c r="HO9" s="230"/>
      <c r="HP9" s="230"/>
      <c r="HQ9" s="230"/>
      <c r="HV9" s="103"/>
      <c r="IX9" s="102"/>
      <c r="IY9" s="230"/>
      <c r="IZ9" s="230"/>
      <c r="JA9" s="230"/>
      <c r="JB9" s="230"/>
      <c r="JC9" s="230"/>
      <c r="JD9" s="230"/>
      <c r="JE9" s="230"/>
      <c r="JF9" s="230"/>
      <c r="JI9" s="103"/>
      <c r="PP9" s="102"/>
      <c r="PQ9" s="348"/>
      <c r="PR9" s="348"/>
      <c r="PS9" s="348"/>
      <c r="PT9" s="348"/>
      <c r="PU9" s="348"/>
      <c r="PV9" s="348"/>
      <c r="PZ9" s="113"/>
      <c r="QZ9" s="102"/>
      <c r="RA9" s="230"/>
      <c r="RB9" s="230"/>
      <c r="RC9" s="230"/>
      <c r="RD9" s="230"/>
      <c r="RE9" s="230"/>
      <c r="RF9" s="230"/>
      <c r="RG9" s="230"/>
      <c r="RH9" s="230"/>
      <c r="RK9" s="103"/>
    </row>
    <row r="10" spans="1:479" ht="16" customHeight="1" x14ac:dyDescent="0.3">
      <c r="A10" s="123"/>
      <c r="B10" s="123"/>
      <c r="C10" s="123"/>
      <c r="D10" s="123"/>
      <c r="E10" s="123"/>
      <c r="F10" s="123"/>
      <c r="G10" s="174"/>
      <c r="H10" s="174"/>
      <c r="I10" s="174"/>
      <c r="J10" s="174"/>
      <c r="K10" s="174"/>
      <c r="L10" s="174"/>
      <c r="M10" s="174"/>
      <c r="N10" s="174"/>
      <c r="O10" s="174"/>
      <c r="P10" s="174"/>
      <c r="Q10" s="174"/>
      <c r="R10" s="174"/>
      <c r="S10" s="174"/>
      <c r="T10" s="174"/>
      <c r="U10" s="174"/>
      <c r="V10" s="174"/>
      <c r="W10" s="174"/>
      <c r="X10" s="174"/>
      <c r="Y10" s="10"/>
      <c r="Z10" s="10"/>
      <c r="DC10" s="102"/>
      <c r="DD10" s="231" t="s">
        <v>767</v>
      </c>
      <c r="DE10" s="231"/>
      <c r="DF10" s="231"/>
      <c r="DG10" s="231"/>
      <c r="DH10" s="231"/>
      <c r="DI10" s="231"/>
      <c r="DJ10" s="231"/>
      <c r="DN10" s="103"/>
      <c r="ED10" s="108"/>
      <c r="EE10" s="230" t="s">
        <v>743</v>
      </c>
      <c r="EF10" s="230"/>
      <c r="EG10" s="230"/>
      <c r="EH10" s="230"/>
      <c r="EI10" s="230"/>
      <c r="EJ10" s="230"/>
      <c r="EK10" s="230"/>
      <c r="EL10" s="230"/>
      <c r="EO10" s="109"/>
      <c r="FM10" s="102"/>
      <c r="FN10" s="230" t="s">
        <v>715</v>
      </c>
      <c r="FO10" s="230"/>
      <c r="FP10" s="230"/>
      <c r="FQ10" s="230"/>
      <c r="FR10" s="230"/>
      <c r="FS10" s="230"/>
      <c r="FT10" s="230"/>
      <c r="FU10" s="230"/>
      <c r="FV10" s="230"/>
      <c r="FX10" s="103"/>
      <c r="HK10" s="102"/>
      <c r="HL10" s="230" t="s">
        <v>724</v>
      </c>
      <c r="HM10" s="230"/>
      <c r="HN10" s="230"/>
      <c r="HO10" s="230"/>
      <c r="HP10" s="230"/>
      <c r="HQ10" s="230"/>
      <c r="HR10" s="230"/>
      <c r="HS10" s="230"/>
      <c r="HT10" s="230"/>
      <c r="HV10" s="103"/>
      <c r="IX10" s="102"/>
      <c r="IY10" s="230" t="s">
        <v>733</v>
      </c>
      <c r="IZ10" s="230"/>
      <c r="JA10" s="230"/>
      <c r="JB10" s="230"/>
      <c r="JC10" s="230"/>
      <c r="JD10" s="230"/>
      <c r="JE10" s="230"/>
      <c r="JF10" s="230"/>
      <c r="JI10" s="103"/>
      <c r="PP10" s="102"/>
      <c r="PQ10" s="230" t="s">
        <v>778</v>
      </c>
      <c r="PR10" s="230"/>
      <c r="PS10" s="230"/>
      <c r="PT10" s="230"/>
      <c r="PU10" s="230"/>
      <c r="PV10" s="230"/>
      <c r="PW10" s="230"/>
      <c r="PX10" s="230"/>
      <c r="PZ10" s="113"/>
      <c r="QZ10" s="102"/>
      <c r="RA10" s="230" t="s">
        <v>752</v>
      </c>
      <c r="RB10" s="230"/>
      <c r="RC10" s="230"/>
      <c r="RD10" s="230"/>
      <c r="RE10" s="230"/>
      <c r="RF10" s="230"/>
      <c r="RG10" s="230"/>
      <c r="RH10" s="230"/>
      <c r="RK10" s="103"/>
    </row>
    <row r="11" spans="1:479" ht="16" customHeight="1" x14ac:dyDescent="0.3">
      <c r="A11" s="123"/>
      <c r="B11" s="123"/>
      <c r="C11" s="123"/>
      <c r="D11" s="123"/>
      <c r="E11" s="123"/>
      <c r="F11" s="123"/>
      <c r="G11" s="174"/>
      <c r="H11" s="174"/>
      <c r="I11" s="174"/>
      <c r="J11" s="174"/>
      <c r="K11" s="174"/>
      <c r="L11" s="174"/>
      <c r="M11" s="174"/>
      <c r="N11" s="174"/>
      <c r="O11" s="174"/>
      <c r="P11" s="174"/>
      <c r="Q11" s="174"/>
      <c r="R11" s="174"/>
      <c r="S11" s="174"/>
      <c r="T11" s="174"/>
      <c r="U11" s="174"/>
      <c r="V11" s="174"/>
      <c r="W11" s="174"/>
      <c r="X11" s="174"/>
      <c r="Y11" s="10"/>
      <c r="Z11" s="10"/>
      <c r="DC11" s="102"/>
      <c r="DD11" s="231"/>
      <c r="DE11" s="231"/>
      <c r="DF11" s="231"/>
      <c r="DG11" s="231"/>
      <c r="DH11" s="231"/>
      <c r="DI11" s="231"/>
      <c r="DJ11" s="231"/>
      <c r="DN11" s="103"/>
      <c r="ED11" s="108"/>
      <c r="EE11" s="230"/>
      <c r="EF11" s="230"/>
      <c r="EG11" s="230"/>
      <c r="EH11" s="230"/>
      <c r="EI11" s="230"/>
      <c r="EJ11" s="230"/>
      <c r="EK11" s="230"/>
      <c r="EL11" s="230"/>
      <c r="EO11" s="109"/>
      <c r="FM11" s="102"/>
      <c r="FN11" s="230"/>
      <c r="FO11" s="230"/>
      <c r="FP11" s="230"/>
      <c r="FQ11" s="230"/>
      <c r="FR11" s="230"/>
      <c r="FS11" s="230"/>
      <c r="FT11" s="230"/>
      <c r="FU11" s="230"/>
      <c r="FV11" s="230"/>
      <c r="FX11" s="103"/>
      <c r="HK11" s="102"/>
      <c r="HL11" s="230"/>
      <c r="HM11" s="230"/>
      <c r="HN11" s="230"/>
      <c r="HO11" s="230"/>
      <c r="HP11" s="230"/>
      <c r="HQ11" s="230"/>
      <c r="HR11" s="230"/>
      <c r="HS11" s="230"/>
      <c r="HT11" s="230"/>
      <c r="HV11" s="103"/>
      <c r="IX11" s="102"/>
      <c r="IY11" s="230"/>
      <c r="IZ11" s="230"/>
      <c r="JA11" s="230"/>
      <c r="JB11" s="230"/>
      <c r="JC11" s="230"/>
      <c r="JD11" s="230"/>
      <c r="JE11" s="230"/>
      <c r="JF11" s="230"/>
      <c r="JI11" s="103"/>
      <c r="PP11" s="102"/>
      <c r="PQ11" s="230"/>
      <c r="PR11" s="230"/>
      <c r="PS11" s="230"/>
      <c r="PT11" s="230"/>
      <c r="PU11" s="230"/>
      <c r="PV11" s="230"/>
      <c r="PW11" s="230"/>
      <c r="PX11" s="230"/>
      <c r="PZ11" s="113"/>
      <c r="QZ11" s="102"/>
      <c r="RA11" s="230"/>
      <c r="RB11" s="230"/>
      <c r="RC11" s="230"/>
      <c r="RD11" s="230"/>
      <c r="RE11" s="230"/>
      <c r="RF11" s="230"/>
      <c r="RG11" s="230"/>
      <c r="RH11" s="230"/>
      <c r="RK11" s="103"/>
    </row>
    <row r="12" spans="1:479" ht="16" customHeight="1" x14ac:dyDescent="0.3">
      <c r="A12" s="123"/>
      <c r="B12" s="123"/>
      <c r="C12" s="123"/>
      <c r="D12" s="123"/>
      <c r="E12" s="123"/>
      <c r="F12" s="123"/>
      <c r="G12" s="174"/>
      <c r="H12" s="174"/>
      <c r="I12" s="174"/>
      <c r="J12" s="174"/>
      <c r="K12" s="174"/>
      <c r="L12" s="174"/>
      <c r="M12" s="174"/>
      <c r="N12" s="174"/>
      <c r="O12" s="174"/>
      <c r="P12" s="174"/>
      <c r="Q12" s="174"/>
      <c r="R12" s="174"/>
      <c r="S12" s="174"/>
      <c r="T12" s="174"/>
      <c r="U12" s="174"/>
      <c r="V12" s="174"/>
      <c r="W12" s="174"/>
      <c r="X12" s="174"/>
      <c r="Y12" s="10"/>
      <c r="Z12" s="10"/>
      <c r="DC12" s="102"/>
      <c r="DD12" s="230" t="s">
        <v>763</v>
      </c>
      <c r="DE12" s="230"/>
      <c r="DF12" s="230"/>
      <c r="DG12" s="230"/>
      <c r="DH12" s="230"/>
      <c r="DI12" s="230"/>
      <c r="DJ12" s="230"/>
      <c r="DN12" s="103"/>
      <c r="ED12" s="108"/>
      <c r="EE12" s="230" t="s">
        <v>744</v>
      </c>
      <c r="EF12" s="230"/>
      <c r="EG12" s="230"/>
      <c r="EH12" s="230"/>
      <c r="EI12" s="230"/>
      <c r="EJ12" s="230"/>
      <c r="EK12" s="230"/>
      <c r="EL12" s="230"/>
      <c r="EM12" s="230"/>
      <c r="EO12" s="109"/>
      <c r="FM12" s="102"/>
      <c r="FN12" s="230" t="s">
        <v>714</v>
      </c>
      <c r="FO12" s="230"/>
      <c r="FP12" s="230"/>
      <c r="FQ12" s="230"/>
      <c r="FX12" s="103"/>
      <c r="HK12" s="102"/>
      <c r="HL12" s="230"/>
      <c r="HM12" s="230"/>
      <c r="HN12" s="230"/>
      <c r="HO12" s="230"/>
      <c r="HP12" s="230"/>
      <c r="HQ12" s="230"/>
      <c r="HR12" s="230"/>
      <c r="HS12" s="230"/>
      <c r="HT12" s="230"/>
      <c r="HV12" s="103"/>
      <c r="IX12" s="102"/>
      <c r="IY12" s="230" t="s">
        <v>736</v>
      </c>
      <c r="IZ12" s="230"/>
      <c r="JA12" s="230"/>
      <c r="JB12" s="230"/>
      <c r="JC12" s="230"/>
      <c r="JD12" s="230"/>
      <c r="JE12" s="230"/>
      <c r="JF12" s="230"/>
      <c r="JI12" s="103"/>
      <c r="PP12" s="102"/>
      <c r="PQ12" s="230" t="s">
        <v>779</v>
      </c>
      <c r="PR12" s="230"/>
      <c r="PS12" s="230"/>
      <c r="PT12" s="230"/>
      <c r="PU12" s="230"/>
      <c r="PV12" s="230"/>
      <c r="PW12" s="230"/>
      <c r="PX12" s="230"/>
      <c r="PZ12" s="113"/>
      <c r="QZ12" s="102"/>
      <c r="RA12" s="230"/>
      <c r="RB12" s="230"/>
      <c r="RC12" s="230"/>
      <c r="RD12" s="230"/>
      <c r="RE12" s="230"/>
      <c r="RF12" s="230"/>
      <c r="RG12" s="230"/>
      <c r="RH12" s="230"/>
      <c r="RK12" s="103"/>
    </row>
    <row r="13" spans="1:479" ht="16" customHeight="1" x14ac:dyDescent="0.3">
      <c r="A13" s="123"/>
      <c r="B13" s="123"/>
      <c r="C13" s="123"/>
      <c r="D13" s="123"/>
      <c r="E13" s="123"/>
      <c r="F13" s="123"/>
      <c r="G13" s="174"/>
      <c r="H13" s="174"/>
      <c r="I13" s="174"/>
      <c r="J13" s="174"/>
      <c r="K13" s="174"/>
      <c r="L13" s="174"/>
      <c r="M13" s="174"/>
      <c r="N13" s="174"/>
      <c r="O13" s="174"/>
      <c r="P13" s="174"/>
      <c r="Q13" s="174"/>
      <c r="R13" s="174"/>
      <c r="S13" s="174"/>
      <c r="T13" s="174"/>
      <c r="U13" s="174"/>
      <c r="V13" s="174"/>
      <c r="W13" s="174"/>
      <c r="X13" s="174"/>
      <c r="Y13" s="10"/>
      <c r="Z13" s="10"/>
      <c r="DC13" s="102"/>
      <c r="DD13" s="230"/>
      <c r="DE13" s="230"/>
      <c r="DF13" s="230"/>
      <c r="DG13" s="230"/>
      <c r="DH13" s="230"/>
      <c r="DI13" s="230"/>
      <c r="DJ13" s="230"/>
      <c r="DN13" s="103"/>
      <c r="ED13" s="108"/>
      <c r="EE13" s="230"/>
      <c r="EF13" s="230"/>
      <c r="EG13" s="230"/>
      <c r="EH13" s="230"/>
      <c r="EI13" s="230"/>
      <c r="EJ13" s="230"/>
      <c r="EK13" s="230"/>
      <c r="EL13" s="230"/>
      <c r="EM13" s="230"/>
      <c r="EO13" s="109"/>
      <c r="FM13" s="102"/>
      <c r="FN13" s="230" t="s">
        <v>716</v>
      </c>
      <c r="FO13" s="230"/>
      <c r="FP13" s="230"/>
      <c r="FQ13" s="230"/>
      <c r="FR13" s="230"/>
      <c r="FS13" s="230"/>
      <c r="FT13" s="230"/>
      <c r="FU13" s="230"/>
      <c r="FV13" s="230"/>
      <c r="FX13" s="103"/>
      <c r="HK13" s="102"/>
      <c r="HL13" s="230"/>
      <c r="HM13" s="230"/>
      <c r="HN13" s="230"/>
      <c r="HO13" s="230"/>
      <c r="HP13" s="230"/>
      <c r="HQ13" s="230"/>
      <c r="HR13" s="230"/>
      <c r="HS13" s="230"/>
      <c r="HT13" s="230"/>
      <c r="HV13" s="103"/>
      <c r="IX13" s="102"/>
      <c r="IY13" s="230"/>
      <c r="IZ13" s="230"/>
      <c r="JA13" s="230"/>
      <c r="JB13" s="230"/>
      <c r="JC13" s="230"/>
      <c r="JD13" s="230"/>
      <c r="JE13" s="230"/>
      <c r="JF13" s="230"/>
      <c r="JI13" s="103"/>
      <c r="PP13" s="102"/>
      <c r="PQ13" s="230"/>
      <c r="PR13" s="230"/>
      <c r="PS13" s="230"/>
      <c r="PT13" s="230"/>
      <c r="PU13" s="230"/>
      <c r="PV13" s="230"/>
      <c r="PW13" s="230"/>
      <c r="PX13" s="230"/>
      <c r="PZ13" s="113"/>
      <c r="QZ13" s="102"/>
      <c r="RA13" s="230"/>
      <c r="RB13" s="230"/>
      <c r="RC13" s="230"/>
      <c r="RD13" s="230"/>
      <c r="RE13" s="230"/>
      <c r="RF13" s="230"/>
      <c r="RG13" s="230"/>
      <c r="RH13" s="230"/>
      <c r="RK13" s="103"/>
    </row>
    <row r="14" spans="1:479" ht="16" customHeight="1" x14ac:dyDescent="0.3">
      <c r="A14" s="123"/>
      <c r="B14" s="123"/>
      <c r="C14" s="123"/>
      <c r="D14" s="123"/>
      <c r="E14" s="123"/>
      <c r="F14" s="123"/>
      <c r="G14" s="174" t="s">
        <v>398</v>
      </c>
      <c r="H14" s="174"/>
      <c r="I14" s="174"/>
      <c r="J14" s="174"/>
      <c r="K14" s="174"/>
      <c r="L14" s="174"/>
      <c r="M14" s="174"/>
      <c r="N14" s="174"/>
      <c r="O14" s="174"/>
      <c r="P14" s="174"/>
      <c r="Q14" s="174"/>
      <c r="R14" s="174"/>
      <c r="S14" s="174"/>
      <c r="T14" s="174"/>
      <c r="U14" s="174"/>
      <c r="V14" s="174"/>
      <c r="W14" s="174"/>
      <c r="X14" s="174"/>
      <c r="Y14" s="10"/>
      <c r="Z14" s="10"/>
      <c r="DC14" s="102"/>
      <c r="DD14" s="230"/>
      <c r="DE14" s="230"/>
      <c r="DF14" s="230"/>
      <c r="DG14" s="230"/>
      <c r="DH14" s="230"/>
      <c r="DI14" s="230"/>
      <c r="DJ14" s="230"/>
      <c r="DN14" s="103"/>
      <c r="ED14" s="108"/>
      <c r="EO14" s="109"/>
      <c r="FM14" s="102"/>
      <c r="FN14" s="230" t="s">
        <v>721</v>
      </c>
      <c r="FO14" s="230"/>
      <c r="FP14" s="230"/>
      <c r="FQ14" s="230"/>
      <c r="FR14" s="230"/>
      <c r="FS14" s="230"/>
      <c r="FT14" s="230"/>
      <c r="FU14" s="230"/>
      <c r="FV14" s="230"/>
      <c r="FX14" s="103"/>
      <c r="HK14" s="102"/>
      <c r="HL14" s="230" t="s">
        <v>726</v>
      </c>
      <c r="HM14" s="230"/>
      <c r="HN14" s="230"/>
      <c r="HO14" s="230"/>
      <c r="HP14" s="230"/>
      <c r="HQ14" s="230"/>
      <c r="HR14" s="230"/>
      <c r="HS14" s="230"/>
      <c r="HV14" s="103"/>
      <c r="IX14" s="102"/>
      <c r="JI14" s="103"/>
      <c r="PP14" s="102"/>
      <c r="PQ14" s="230" t="s">
        <v>780</v>
      </c>
      <c r="PR14" s="230"/>
      <c r="PS14" s="230"/>
      <c r="PT14" s="230"/>
      <c r="PU14" s="230"/>
      <c r="PV14" s="230"/>
      <c r="PW14" s="230"/>
      <c r="PX14" s="230"/>
      <c r="PZ14" s="113"/>
      <c r="QZ14" s="102"/>
      <c r="RA14" s="230"/>
      <c r="RB14" s="230"/>
      <c r="RC14" s="230"/>
      <c r="RD14" s="230"/>
      <c r="RE14" s="230"/>
      <c r="RF14" s="230"/>
      <c r="RG14" s="230"/>
      <c r="RH14" s="230"/>
      <c r="RK14" s="103"/>
    </row>
    <row r="15" spans="1:479" ht="16" customHeight="1" x14ac:dyDescent="0.3">
      <c r="A15" s="123"/>
      <c r="B15" s="123"/>
      <c r="C15" s="123"/>
      <c r="D15" s="123"/>
      <c r="E15" s="123"/>
      <c r="F15" s="123"/>
      <c r="G15" s="174"/>
      <c r="H15" s="174"/>
      <c r="I15" s="174"/>
      <c r="J15" s="174"/>
      <c r="K15" s="174"/>
      <c r="L15" s="174"/>
      <c r="M15" s="174"/>
      <c r="N15" s="174"/>
      <c r="O15" s="174"/>
      <c r="P15" s="174"/>
      <c r="Q15" s="174"/>
      <c r="R15" s="174"/>
      <c r="S15" s="174"/>
      <c r="T15" s="174"/>
      <c r="U15" s="174"/>
      <c r="V15" s="174"/>
      <c r="W15" s="174"/>
      <c r="X15" s="174"/>
      <c r="Y15" s="10"/>
      <c r="Z15" s="10"/>
      <c r="DC15" s="102"/>
      <c r="DD15" s="232" t="s">
        <v>764</v>
      </c>
      <c r="DE15" s="233"/>
      <c r="DF15" s="233"/>
      <c r="DG15" s="233"/>
      <c r="DH15" s="233"/>
      <c r="DI15" s="233"/>
      <c r="DJ15" s="233"/>
      <c r="DK15" s="233"/>
      <c r="DN15" s="103"/>
      <c r="ED15" s="108"/>
      <c r="EE15" s="108"/>
      <c r="EF15" s="108"/>
      <c r="EG15" s="108"/>
      <c r="EH15" s="108"/>
      <c r="EI15" s="108"/>
      <c r="EJ15" s="108"/>
      <c r="EK15" s="108"/>
      <c r="EL15" s="108"/>
      <c r="EM15" s="108"/>
      <c r="EN15" s="108"/>
      <c r="EO15" s="109"/>
      <c r="FM15" s="102"/>
      <c r="FN15" s="230" t="s">
        <v>720</v>
      </c>
      <c r="FO15" s="230"/>
      <c r="FP15" s="230"/>
      <c r="FQ15" s="230"/>
      <c r="FR15" s="230"/>
      <c r="FS15" s="230"/>
      <c r="FT15" s="230"/>
      <c r="FU15" s="230"/>
      <c r="FV15" s="230"/>
      <c r="FX15" s="103"/>
      <c r="HK15" s="102"/>
      <c r="HL15" s="235" t="s">
        <v>727</v>
      </c>
      <c r="HM15" s="239"/>
      <c r="HN15" s="239"/>
      <c r="HO15" s="239"/>
      <c r="HP15" s="239"/>
      <c r="HV15" s="103"/>
      <c r="IX15" s="102"/>
      <c r="IY15" s="102"/>
      <c r="IZ15" s="102"/>
      <c r="JA15" s="102"/>
      <c r="JB15" s="102"/>
      <c r="JC15" s="102"/>
      <c r="JD15" s="102"/>
      <c r="JE15" s="102"/>
      <c r="JF15" s="102"/>
      <c r="JG15" s="102"/>
      <c r="JH15" s="102"/>
      <c r="JI15" s="103"/>
      <c r="PP15" s="102"/>
      <c r="PQ15" s="230"/>
      <c r="PR15" s="230"/>
      <c r="PS15" s="230"/>
      <c r="PT15" s="230"/>
      <c r="PU15" s="230"/>
      <c r="PV15" s="230"/>
      <c r="PW15" s="230"/>
      <c r="PX15" s="230"/>
      <c r="PZ15" s="113"/>
      <c r="QZ15" s="102"/>
      <c r="RA15" s="235" t="s">
        <v>748</v>
      </c>
      <c r="RB15" s="235"/>
      <c r="RC15" s="235"/>
      <c r="RD15" s="235"/>
      <c r="RE15" s="235"/>
      <c r="RF15" s="235"/>
      <c r="RG15" s="235"/>
      <c r="RH15" s="235"/>
      <c r="RK15" s="103"/>
    </row>
    <row r="16" spans="1:479" ht="16" customHeight="1" x14ac:dyDescent="0.3">
      <c r="A16" s="63"/>
      <c r="B16" s="63"/>
      <c r="C16" s="63"/>
      <c r="D16" s="63"/>
      <c r="E16" s="63"/>
      <c r="F16" s="63"/>
      <c r="G16" s="63"/>
      <c r="H16" s="63"/>
      <c r="I16" s="63"/>
      <c r="J16" s="63"/>
      <c r="K16" s="63"/>
      <c r="L16" s="63"/>
      <c r="M16" s="63"/>
      <c r="N16" s="63"/>
      <c r="O16" s="63"/>
      <c r="P16" s="63"/>
      <c r="Q16" s="63"/>
      <c r="R16" s="63"/>
      <c r="S16" s="63"/>
      <c r="T16" s="63"/>
      <c r="U16" s="63"/>
      <c r="V16" s="63"/>
      <c r="W16" s="63"/>
      <c r="X16" s="63"/>
      <c r="Y16" s="10"/>
      <c r="Z16" s="10"/>
      <c r="DC16" s="102"/>
      <c r="DD16" s="234" t="s">
        <v>765</v>
      </c>
      <c r="DE16" s="232"/>
      <c r="DF16" s="232"/>
      <c r="DG16" s="232"/>
      <c r="DH16" s="232"/>
      <c r="DI16" s="232"/>
      <c r="DJ16" s="232"/>
      <c r="DK16" s="232"/>
      <c r="DN16" s="103"/>
      <c r="FM16" s="102"/>
      <c r="FX16" s="103"/>
      <c r="HK16" s="102"/>
      <c r="HL16" s="230" t="s">
        <v>729</v>
      </c>
      <c r="HM16" s="230"/>
      <c r="HN16" s="230"/>
      <c r="HO16" s="230"/>
      <c r="HP16" s="230"/>
      <c r="HQ16" s="230"/>
      <c r="HR16" s="230"/>
      <c r="HS16" s="230"/>
      <c r="HT16" s="230"/>
      <c r="HV16" s="103"/>
      <c r="PP16" s="102"/>
      <c r="PQ16" s="230"/>
      <c r="PR16" s="230"/>
      <c r="PS16" s="230"/>
      <c r="PT16" s="230"/>
      <c r="PU16" s="230"/>
      <c r="PV16" s="230"/>
      <c r="PW16" s="230"/>
      <c r="PX16" s="230"/>
      <c r="PZ16" s="113"/>
      <c r="QZ16" s="102"/>
      <c r="RA16" s="235" t="s">
        <v>749</v>
      </c>
      <c r="RB16" s="235"/>
      <c r="RC16" s="235"/>
      <c r="RD16" s="235"/>
      <c r="RE16" s="235"/>
      <c r="RF16" s="235"/>
      <c r="RG16" s="235"/>
      <c r="RH16" s="235"/>
      <c r="RK16" s="103"/>
    </row>
    <row r="17" spans="7:479" ht="16" customHeight="1" x14ac:dyDescent="0.3">
      <c r="Y17" s="10"/>
      <c r="Z17" s="10"/>
      <c r="DC17" s="102"/>
      <c r="DD17" s="230" t="s">
        <v>766</v>
      </c>
      <c r="DE17" s="230"/>
      <c r="DF17" s="230"/>
      <c r="DG17" s="230"/>
      <c r="DH17" s="230"/>
      <c r="DI17" s="230"/>
      <c r="DJ17" s="230"/>
      <c r="DK17" s="230"/>
      <c r="DL17" s="230"/>
      <c r="DN17" s="103"/>
      <c r="FM17" s="102"/>
      <c r="FN17" s="102"/>
      <c r="FO17" s="102"/>
      <c r="FP17" s="102"/>
      <c r="FQ17" s="102"/>
      <c r="FR17" s="102"/>
      <c r="FS17" s="102"/>
      <c r="FT17" s="102"/>
      <c r="FU17" s="102"/>
      <c r="FV17" s="102"/>
      <c r="FW17" s="102"/>
      <c r="FX17" s="103"/>
      <c r="HK17" s="102"/>
      <c r="HL17" s="230"/>
      <c r="HM17" s="230"/>
      <c r="HN17" s="230"/>
      <c r="HO17" s="230"/>
      <c r="HP17" s="230"/>
      <c r="HQ17" s="230"/>
      <c r="HR17" s="230"/>
      <c r="HS17" s="230"/>
      <c r="HT17" s="230"/>
      <c r="HV17" s="103"/>
      <c r="PP17" s="102"/>
      <c r="PQ17" s="230" t="s">
        <v>781</v>
      </c>
      <c r="PR17" s="230"/>
      <c r="PS17" s="230"/>
      <c r="PT17" s="230"/>
      <c r="PU17" s="230"/>
      <c r="PV17" s="230"/>
      <c r="PW17" s="230"/>
      <c r="PX17" s="230"/>
      <c r="PZ17" s="113"/>
      <c r="QZ17" s="102"/>
      <c r="RK17" s="103"/>
    </row>
    <row r="18" spans="7:479" ht="16" customHeight="1" x14ac:dyDescent="0.3">
      <c r="Y18" s="10"/>
      <c r="Z18" s="10"/>
      <c r="DC18" s="102"/>
      <c r="DD18" s="230"/>
      <c r="DE18" s="230"/>
      <c r="DF18" s="230"/>
      <c r="DG18" s="230"/>
      <c r="DH18" s="230"/>
      <c r="DI18" s="230"/>
      <c r="DJ18" s="230"/>
      <c r="DK18" s="230"/>
      <c r="DL18" s="230"/>
      <c r="DN18" s="103"/>
      <c r="HK18" s="102"/>
      <c r="HL18" s="235" t="s">
        <v>728</v>
      </c>
      <c r="HM18" s="235"/>
      <c r="HN18" s="235"/>
      <c r="HO18" s="235"/>
      <c r="HP18" s="235"/>
      <c r="HQ18" s="235"/>
      <c r="HV18" s="103"/>
      <c r="PP18" s="102"/>
      <c r="PQ18" s="230"/>
      <c r="PR18" s="230"/>
      <c r="PS18" s="230"/>
      <c r="PT18" s="230"/>
      <c r="PU18" s="230"/>
      <c r="PV18" s="230"/>
      <c r="PW18" s="230"/>
      <c r="PX18" s="230"/>
      <c r="PZ18" s="113"/>
      <c r="QZ18" s="102"/>
      <c r="RA18" s="102"/>
      <c r="RB18" s="102"/>
      <c r="RC18" s="102"/>
      <c r="RD18" s="102"/>
      <c r="RE18" s="102"/>
      <c r="RF18" s="102"/>
      <c r="RG18" s="102"/>
      <c r="RH18" s="102"/>
      <c r="RI18" s="102"/>
      <c r="RJ18" s="102"/>
      <c r="RK18" s="103"/>
    </row>
    <row r="19" spans="7:479" ht="16" customHeight="1" x14ac:dyDescent="0.3">
      <c r="G19" s="174" t="s">
        <v>593</v>
      </c>
      <c r="H19" s="174"/>
      <c r="I19" s="174"/>
      <c r="J19" s="174"/>
      <c r="K19" s="174"/>
      <c r="L19" s="174"/>
      <c r="M19" s="174"/>
      <c r="N19" s="174"/>
      <c r="O19" s="174"/>
      <c r="P19" s="174"/>
      <c r="Q19" s="174"/>
      <c r="R19" s="174"/>
      <c r="S19" s="174"/>
      <c r="T19" s="174"/>
      <c r="U19" s="174"/>
      <c r="V19" s="174"/>
      <c r="W19" s="174"/>
      <c r="X19" s="174"/>
      <c r="Y19" s="10"/>
      <c r="Z19" s="10"/>
      <c r="DC19" s="102"/>
      <c r="DD19" s="230"/>
      <c r="DE19" s="230"/>
      <c r="DF19" s="230"/>
      <c r="DG19" s="230"/>
      <c r="DH19" s="230"/>
      <c r="DI19" s="230"/>
      <c r="DJ19" s="230"/>
      <c r="DK19" s="230"/>
      <c r="DL19" s="230"/>
      <c r="DN19" s="103"/>
      <c r="HK19" s="102"/>
      <c r="HL19" s="230" t="s">
        <v>730</v>
      </c>
      <c r="HM19" s="230"/>
      <c r="HN19" s="230"/>
      <c r="HO19" s="230"/>
      <c r="HP19" s="230"/>
      <c r="HQ19" s="230"/>
      <c r="HR19" s="230"/>
      <c r="HS19" s="230"/>
      <c r="HT19" s="230"/>
      <c r="HV19" s="103"/>
      <c r="PP19" s="102"/>
      <c r="PQ19" s="230"/>
      <c r="PR19" s="230"/>
      <c r="PS19" s="230"/>
      <c r="PT19" s="230"/>
      <c r="PU19" s="230"/>
      <c r="PV19" s="230"/>
      <c r="PW19" s="230"/>
      <c r="PX19" s="230"/>
      <c r="PZ19" s="113"/>
    </row>
    <row r="20" spans="7:479" ht="16" customHeight="1" x14ac:dyDescent="0.3">
      <c r="G20" s="174"/>
      <c r="H20" s="174"/>
      <c r="I20" s="174"/>
      <c r="J20" s="174"/>
      <c r="K20" s="174"/>
      <c r="L20" s="174"/>
      <c r="M20" s="174"/>
      <c r="N20" s="174"/>
      <c r="O20" s="174"/>
      <c r="P20" s="174"/>
      <c r="Q20" s="174"/>
      <c r="R20" s="174"/>
      <c r="S20" s="174"/>
      <c r="T20" s="174"/>
      <c r="U20" s="174"/>
      <c r="V20" s="174"/>
      <c r="W20" s="174"/>
      <c r="X20" s="174"/>
      <c r="Y20" s="10"/>
      <c r="Z20" s="10"/>
      <c r="DC20" s="102"/>
      <c r="DD20" s="229" t="s">
        <v>768</v>
      </c>
      <c r="DE20" s="229"/>
      <c r="DF20" s="229"/>
      <c r="DG20" s="229"/>
      <c r="DH20" s="229"/>
      <c r="DI20" s="229"/>
      <c r="DJ20" s="229"/>
      <c r="DN20" s="103"/>
      <c r="HK20" s="102"/>
      <c r="HL20" s="230"/>
      <c r="HM20" s="230"/>
      <c r="HN20" s="230"/>
      <c r="HO20" s="230"/>
      <c r="HP20" s="230"/>
      <c r="HQ20" s="230"/>
      <c r="HR20" s="230"/>
      <c r="HS20" s="230"/>
      <c r="HT20" s="230"/>
      <c r="HV20" s="103"/>
      <c r="PP20" s="102"/>
      <c r="PQ20" s="230"/>
      <c r="PR20" s="230"/>
      <c r="PS20" s="230"/>
      <c r="PT20" s="230"/>
      <c r="PU20" s="230"/>
      <c r="PV20" s="230"/>
      <c r="PW20" s="230"/>
      <c r="PX20" s="230"/>
      <c r="PZ20" s="113"/>
    </row>
    <row r="21" spans="7:479" ht="16" customHeight="1" x14ac:dyDescent="0.3">
      <c r="G21" s="174"/>
      <c r="H21" s="174"/>
      <c r="I21" s="174"/>
      <c r="J21" s="174"/>
      <c r="K21" s="174"/>
      <c r="L21" s="174"/>
      <c r="M21" s="174"/>
      <c r="N21" s="174"/>
      <c r="O21" s="174"/>
      <c r="P21" s="174"/>
      <c r="Q21" s="174"/>
      <c r="R21" s="174"/>
      <c r="S21" s="174"/>
      <c r="T21" s="174"/>
      <c r="U21" s="174"/>
      <c r="V21" s="174"/>
      <c r="W21" s="174"/>
      <c r="X21" s="174"/>
      <c r="Y21" s="10"/>
      <c r="Z21" s="10"/>
      <c r="DC21" s="102"/>
      <c r="DD21" s="229"/>
      <c r="DE21" s="229"/>
      <c r="DF21" s="229"/>
      <c r="DG21" s="229"/>
      <c r="DH21" s="229"/>
      <c r="DI21" s="229"/>
      <c r="DJ21" s="229"/>
      <c r="DN21" s="103"/>
      <c r="HK21" s="102"/>
      <c r="HV21" s="103"/>
      <c r="PP21" s="102"/>
      <c r="PQ21" s="230" t="s">
        <v>782</v>
      </c>
      <c r="PR21" s="230"/>
      <c r="PS21" s="230"/>
      <c r="PT21" s="230"/>
      <c r="PU21" s="230"/>
      <c r="PV21" s="230"/>
      <c r="PW21" s="230"/>
      <c r="PX21" s="230"/>
      <c r="PZ21" s="113"/>
    </row>
    <row r="22" spans="7:479" ht="16" customHeight="1" x14ac:dyDescent="0.3">
      <c r="Y22" s="10"/>
      <c r="Z22" s="10"/>
      <c r="DC22" s="102"/>
      <c r="DD22" s="102"/>
      <c r="DE22" s="102"/>
      <c r="DF22" s="102"/>
      <c r="DG22" s="102"/>
      <c r="DH22" s="102"/>
      <c r="DI22" s="102"/>
      <c r="DJ22" s="102"/>
      <c r="DK22" s="102"/>
      <c r="DL22" s="102"/>
      <c r="DM22" s="102"/>
      <c r="DN22" s="103"/>
      <c r="HK22" s="102"/>
      <c r="HL22" s="102"/>
      <c r="HM22" s="102"/>
      <c r="HN22" s="102"/>
      <c r="HO22" s="102"/>
      <c r="HP22" s="102"/>
      <c r="HQ22" s="102"/>
      <c r="HR22" s="102"/>
      <c r="HS22" s="102"/>
      <c r="HT22" s="102"/>
      <c r="HU22" s="102"/>
      <c r="HV22" s="103"/>
      <c r="PP22" s="102"/>
      <c r="PQ22" s="230"/>
      <c r="PR22" s="230"/>
      <c r="PS22" s="230"/>
      <c r="PT22" s="230"/>
      <c r="PU22" s="230"/>
      <c r="PV22" s="230"/>
      <c r="PW22" s="230"/>
      <c r="PX22" s="230"/>
      <c r="PZ22" s="113"/>
    </row>
    <row r="23" spans="7:479" ht="16" customHeight="1" x14ac:dyDescent="0.3">
      <c r="Y23" s="10"/>
      <c r="Z23" s="10"/>
      <c r="PP23" s="102"/>
      <c r="PQ23" s="230"/>
      <c r="PR23" s="230"/>
      <c r="PS23" s="230"/>
      <c r="PT23" s="230"/>
      <c r="PU23" s="230"/>
      <c r="PV23" s="230"/>
      <c r="PW23" s="230"/>
      <c r="PX23" s="230"/>
      <c r="PZ23" s="113"/>
    </row>
    <row r="24" spans="7:479" ht="16" customHeight="1" x14ac:dyDescent="0.3">
      <c r="G24" s="174" t="s">
        <v>594</v>
      </c>
      <c r="H24" s="174"/>
      <c r="I24" s="174"/>
      <c r="J24" s="174"/>
      <c r="K24" s="174"/>
      <c r="L24" s="174"/>
      <c r="M24" s="174"/>
      <c r="N24" s="174"/>
      <c r="O24" s="174"/>
      <c r="P24" s="174"/>
      <c r="Q24" s="174"/>
      <c r="R24" s="174"/>
      <c r="S24" s="174"/>
      <c r="T24" s="174"/>
      <c r="U24" s="174"/>
      <c r="V24" s="174"/>
      <c r="W24" s="174"/>
      <c r="X24" s="174"/>
      <c r="Y24" s="10"/>
      <c r="Z24" s="10"/>
      <c r="PP24" s="102"/>
      <c r="PQ24" s="102"/>
      <c r="PR24" s="102"/>
      <c r="PS24" s="102"/>
      <c r="PT24" s="102"/>
      <c r="PU24" s="102"/>
      <c r="PV24" s="102"/>
      <c r="PW24" s="102"/>
      <c r="PX24" s="102"/>
      <c r="PY24" s="102"/>
      <c r="PZ24" s="113"/>
    </row>
    <row r="25" spans="7:479" ht="16" customHeight="1" x14ac:dyDescent="0.3">
      <c r="G25" s="174"/>
      <c r="H25" s="174"/>
      <c r="I25" s="174"/>
      <c r="J25" s="174"/>
      <c r="K25" s="174"/>
      <c r="L25" s="174"/>
      <c r="M25" s="174"/>
      <c r="N25" s="174"/>
      <c r="O25" s="174"/>
      <c r="P25" s="174"/>
      <c r="Q25" s="174"/>
      <c r="R25" s="174"/>
      <c r="S25" s="174"/>
      <c r="T25" s="174"/>
      <c r="U25" s="174"/>
      <c r="V25" s="174"/>
      <c r="W25" s="174"/>
      <c r="X25" s="174"/>
      <c r="Y25" s="10"/>
      <c r="Z25" s="10"/>
    </row>
    <row r="26" spans="7:479" ht="16" customHeight="1" x14ac:dyDescent="0.3">
      <c r="G26" s="174"/>
      <c r="H26" s="174"/>
      <c r="I26" s="174"/>
      <c r="J26" s="174"/>
      <c r="K26" s="174"/>
      <c r="L26" s="174"/>
      <c r="M26" s="174"/>
      <c r="N26" s="174"/>
      <c r="O26" s="174"/>
      <c r="P26" s="174"/>
      <c r="Q26" s="174"/>
      <c r="R26" s="174"/>
      <c r="S26" s="174"/>
      <c r="T26" s="174"/>
      <c r="U26" s="174"/>
      <c r="V26" s="174"/>
      <c r="W26" s="174"/>
      <c r="X26" s="174"/>
      <c r="Y26" s="10"/>
      <c r="Z26" s="10"/>
    </row>
    <row r="27" spans="7:479" ht="16" customHeight="1" x14ac:dyDescent="0.3">
      <c r="G27" s="174" t="s">
        <v>399</v>
      </c>
      <c r="H27" s="174"/>
      <c r="I27" s="174"/>
      <c r="J27" s="174"/>
      <c r="K27" s="174"/>
      <c r="L27" s="174"/>
      <c r="M27" s="174"/>
      <c r="N27" s="174"/>
      <c r="O27" s="174"/>
      <c r="P27" s="174"/>
      <c r="Q27" s="174"/>
      <c r="R27" s="174"/>
      <c r="S27" s="174"/>
      <c r="T27" s="174"/>
      <c r="U27" s="174"/>
      <c r="V27" s="174"/>
      <c r="W27" s="174"/>
      <c r="X27" s="174"/>
      <c r="Y27" s="10"/>
      <c r="Z27" s="10"/>
    </row>
    <row r="28" spans="7:479" ht="16" customHeight="1" x14ac:dyDescent="0.3">
      <c r="G28" s="174"/>
      <c r="H28" s="174"/>
      <c r="I28" s="174"/>
      <c r="J28" s="174"/>
      <c r="K28" s="174"/>
      <c r="L28" s="174"/>
      <c r="M28" s="174"/>
      <c r="N28" s="174"/>
      <c r="O28" s="174"/>
      <c r="P28" s="174"/>
      <c r="Q28" s="174"/>
      <c r="R28" s="174"/>
      <c r="S28" s="174"/>
      <c r="T28" s="174"/>
      <c r="U28" s="174"/>
      <c r="V28" s="174"/>
      <c r="W28" s="174"/>
      <c r="X28" s="174"/>
      <c r="Y28" s="10"/>
      <c r="Z28" s="10"/>
    </row>
    <row r="29" spans="7:479" ht="16" customHeight="1" x14ac:dyDescent="0.3">
      <c r="G29" s="174" t="s">
        <v>595</v>
      </c>
      <c r="H29" s="174"/>
      <c r="I29" s="174"/>
      <c r="J29" s="174"/>
      <c r="K29" s="174"/>
      <c r="L29" s="174"/>
      <c r="M29" s="174"/>
      <c r="N29" s="174"/>
      <c r="O29" s="174"/>
      <c r="P29" s="174"/>
      <c r="Q29" s="174"/>
      <c r="R29" s="174"/>
      <c r="S29" s="174"/>
      <c r="T29" s="174"/>
      <c r="U29" s="174"/>
      <c r="V29" s="174"/>
      <c r="W29" s="174"/>
      <c r="X29" s="174"/>
      <c r="Y29" s="10"/>
      <c r="Z29" s="10"/>
    </row>
    <row r="30" spans="7:479" ht="16" customHeight="1" x14ac:dyDescent="0.3">
      <c r="G30" s="174"/>
      <c r="H30" s="174"/>
      <c r="I30" s="174"/>
      <c r="J30" s="174"/>
      <c r="K30" s="174"/>
      <c r="L30" s="174"/>
      <c r="M30" s="174"/>
      <c r="N30" s="174"/>
      <c r="O30" s="174"/>
      <c r="P30" s="174"/>
      <c r="Q30" s="174"/>
      <c r="R30" s="174"/>
      <c r="S30" s="174"/>
      <c r="T30" s="174"/>
      <c r="U30" s="174"/>
      <c r="V30" s="174"/>
      <c r="W30" s="174"/>
      <c r="X30" s="174"/>
      <c r="Y30" s="10"/>
      <c r="Z30" s="10"/>
    </row>
    <row r="31" spans="7:479" ht="16" customHeight="1" x14ac:dyDescent="0.3">
      <c r="G31" s="174"/>
      <c r="H31" s="174"/>
      <c r="I31" s="174"/>
      <c r="J31" s="174"/>
      <c r="K31" s="174"/>
      <c r="L31" s="174"/>
      <c r="M31" s="174"/>
      <c r="N31" s="174"/>
      <c r="O31" s="174"/>
      <c r="P31" s="174"/>
      <c r="Q31" s="174"/>
      <c r="R31" s="174"/>
      <c r="S31" s="174"/>
      <c r="T31" s="174"/>
      <c r="U31" s="174"/>
      <c r="V31" s="174"/>
      <c r="W31" s="174"/>
      <c r="X31" s="174"/>
      <c r="Y31" s="10"/>
      <c r="Z31" s="10"/>
    </row>
    <row r="32" spans="7:479" ht="16" customHeight="1" x14ac:dyDescent="0.3">
      <c r="G32" s="174"/>
      <c r="H32" s="174"/>
      <c r="I32" s="174"/>
      <c r="J32" s="174"/>
      <c r="K32" s="174"/>
      <c r="L32" s="174"/>
      <c r="M32" s="174"/>
      <c r="N32" s="174"/>
      <c r="O32" s="174"/>
      <c r="P32" s="174"/>
      <c r="Q32" s="174"/>
      <c r="R32" s="174"/>
      <c r="S32" s="174"/>
      <c r="T32" s="174"/>
      <c r="U32" s="174"/>
      <c r="V32" s="174"/>
      <c r="W32" s="174"/>
      <c r="X32" s="174"/>
      <c r="Y32" s="10"/>
      <c r="Z32" s="10"/>
    </row>
    <row r="33" spans="5:26" ht="16" customHeight="1" x14ac:dyDescent="0.3">
      <c r="G33" s="174"/>
      <c r="H33" s="174"/>
      <c r="I33" s="174"/>
      <c r="J33" s="174"/>
      <c r="K33" s="174"/>
      <c r="L33" s="174"/>
      <c r="M33" s="174"/>
      <c r="N33" s="174"/>
      <c r="O33" s="174"/>
      <c r="P33" s="174"/>
      <c r="Q33" s="174"/>
      <c r="R33" s="174"/>
      <c r="S33" s="174"/>
      <c r="T33" s="174"/>
      <c r="U33" s="174"/>
      <c r="V33" s="174"/>
      <c r="W33" s="174"/>
      <c r="X33" s="174"/>
      <c r="Y33" s="10"/>
      <c r="Z33" s="10"/>
    </row>
    <row r="34" spans="5:26" ht="16" customHeight="1" x14ac:dyDescent="0.3">
      <c r="G34" s="174"/>
      <c r="H34" s="174"/>
      <c r="I34" s="174"/>
      <c r="J34" s="174"/>
      <c r="K34" s="174"/>
      <c r="L34" s="174"/>
      <c r="M34" s="174"/>
      <c r="N34" s="174"/>
      <c r="O34" s="174"/>
      <c r="P34" s="174"/>
      <c r="Q34" s="174"/>
      <c r="R34" s="174"/>
      <c r="S34" s="174"/>
      <c r="T34" s="174"/>
      <c r="U34" s="174"/>
      <c r="V34" s="174"/>
      <c r="W34" s="174"/>
      <c r="X34" s="174"/>
      <c r="Y34" s="10"/>
      <c r="Z34" s="10"/>
    </row>
    <row r="35" spans="5:26" ht="16" customHeight="1" x14ac:dyDescent="0.3">
      <c r="G35" s="174"/>
      <c r="H35" s="174"/>
      <c r="I35" s="174"/>
      <c r="J35" s="174"/>
      <c r="K35" s="174"/>
      <c r="L35" s="174"/>
      <c r="M35" s="174"/>
      <c r="N35" s="174"/>
      <c r="O35" s="174"/>
      <c r="P35" s="174"/>
      <c r="Q35" s="174"/>
      <c r="R35" s="174"/>
      <c r="S35" s="174"/>
      <c r="T35" s="174"/>
      <c r="U35" s="174"/>
      <c r="V35" s="174"/>
      <c r="W35" s="174"/>
      <c r="X35" s="174"/>
      <c r="Y35" s="10"/>
      <c r="Z35" s="10"/>
    </row>
    <row r="36" spans="5:26" ht="16" customHeight="1" x14ac:dyDescent="0.3">
      <c r="G36" s="174" t="s">
        <v>400</v>
      </c>
      <c r="H36" s="174"/>
      <c r="I36" s="174"/>
      <c r="J36" s="174"/>
      <c r="K36" s="174"/>
      <c r="L36" s="174"/>
      <c r="M36" s="174"/>
      <c r="N36" s="174"/>
      <c r="O36" s="174"/>
      <c r="P36" s="174"/>
      <c r="Q36" s="174"/>
      <c r="R36" s="174"/>
      <c r="S36" s="174"/>
      <c r="T36" s="174"/>
      <c r="U36" s="174"/>
      <c r="V36" s="174"/>
      <c r="W36" s="174"/>
      <c r="X36" s="174"/>
      <c r="Y36" s="10"/>
      <c r="Z36" s="10"/>
    </row>
    <row r="37" spans="5:26" ht="16" customHeight="1" x14ac:dyDescent="0.3">
      <c r="G37" s="174"/>
      <c r="H37" s="174"/>
      <c r="I37" s="174"/>
      <c r="J37" s="174"/>
      <c r="K37" s="174"/>
      <c r="L37" s="174"/>
      <c r="M37" s="174"/>
      <c r="N37" s="174"/>
      <c r="O37" s="174"/>
      <c r="P37" s="174"/>
      <c r="Q37" s="174"/>
      <c r="R37" s="174"/>
      <c r="S37" s="174"/>
      <c r="T37" s="174"/>
      <c r="U37" s="174"/>
      <c r="V37" s="174"/>
      <c r="W37" s="174"/>
      <c r="X37" s="174"/>
      <c r="Y37" s="10"/>
      <c r="Z37" s="10"/>
    </row>
    <row r="38" spans="5:26" ht="16" customHeight="1" x14ac:dyDescent="0.3">
      <c r="G38" s="174"/>
      <c r="H38" s="174"/>
      <c r="I38" s="174"/>
      <c r="J38" s="174"/>
      <c r="K38" s="174"/>
      <c r="L38" s="174"/>
      <c r="M38" s="174"/>
      <c r="N38" s="174"/>
      <c r="O38" s="174"/>
      <c r="P38" s="174"/>
      <c r="Q38" s="174"/>
      <c r="R38" s="174"/>
      <c r="S38" s="174"/>
      <c r="T38" s="174"/>
      <c r="U38" s="174"/>
      <c r="V38" s="174"/>
      <c r="W38" s="174"/>
      <c r="X38" s="174"/>
      <c r="Y38" s="10"/>
      <c r="Z38" s="10"/>
    </row>
    <row r="39" spans="5:26" ht="16" customHeight="1" x14ac:dyDescent="0.3">
      <c r="Y39" s="10"/>
      <c r="Z39" s="10"/>
    </row>
    <row r="40" spans="5:26" ht="16" customHeight="1" x14ac:dyDescent="0.3">
      <c r="Y40" s="10"/>
      <c r="Z40" s="10"/>
    </row>
    <row r="41" spans="5:26" ht="16" customHeight="1" x14ac:dyDescent="0.3">
      <c r="G41" s="64"/>
      <c r="H41" s="64"/>
      <c r="I41" s="64"/>
      <c r="J41" s="64"/>
      <c r="K41" s="64"/>
      <c r="L41" s="64"/>
      <c r="M41" s="64"/>
      <c r="N41" s="64"/>
      <c r="O41" s="64"/>
      <c r="P41" s="64"/>
      <c r="Q41" s="64"/>
      <c r="R41" s="64"/>
      <c r="S41" s="64"/>
      <c r="T41" s="64"/>
      <c r="U41" s="64"/>
      <c r="V41" s="64"/>
      <c r="W41" s="64"/>
      <c r="X41" s="64"/>
      <c r="Y41" s="10"/>
      <c r="Z41" s="10"/>
    </row>
    <row r="42" spans="5:26" ht="16" customHeight="1" x14ac:dyDescent="0.3">
      <c r="G42" s="65">
        <v>1</v>
      </c>
      <c r="H42" s="65">
        <v>2</v>
      </c>
      <c r="I42" s="65">
        <v>3</v>
      </c>
      <c r="J42" s="65">
        <v>4</v>
      </c>
      <c r="K42" s="65">
        <v>5</v>
      </c>
      <c r="L42" s="65">
        <v>6</v>
      </c>
      <c r="M42" s="65">
        <v>7</v>
      </c>
      <c r="N42" s="65">
        <v>8</v>
      </c>
      <c r="O42" s="65">
        <v>9</v>
      </c>
      <c r="P42" s="65">
        <v>10</v>
      </c>
      <c r="Q42" s="65">
        <v>11</v>
      </c>
      <c r="R42" s="65">
        <v>12</v>
      </c>
      <c r="S42" s="65">
        <v>13</v>
      </c>
      <c r="T42" s="65">
        <v>14</v>
      </c>
      <c r="U42" s="65">
        <v>15</v>
      </c>
      <c r="V42" s="65">
        <v>16</v>
      </c>
      <c r="W42" s="65">
        <v>17</v>
      </c>
      <c r="X42" s="65">
        <v>18</v>
      </c>
      <c r="Y42" s="10"/>
      <c r="Z42" s="10"/>
    </row>
    <row r="43" spans="5:26" ht="16" customHeight="1" x14ac:dyDescent="0.3">
      <c r="G43" s="65" t="s">
        <v>401</v>
      </c>
      <c r="H43" s="65" t="s">
        <v>402</v>
      </c>
      <c r="I43" s="65" t="s">
        <v>403</v>
      </c>
      <c r="J43" s="65" t="s">
        <v>404</v>
      </c>
      <c r="K43" s="65" t="s">
        <v>405</v>
      </c>
      <c r="L43" s="65" t="s">
        <v>406</v>
      </c>
      <c r="M43" s="65" t="s">
        <v>407</v>
      </c>
      <c r="N43" s="246" t="s">
        <v>408</v>
      </c>
      <c r="O43" s="246"/>
      <c r="P43" s="246"/>
      <c r="Q43" s="65" t="s">
        <v>409</v>
      </c>
      <c r="R43" s="65" t="s">
        <v>410</v>
      </c>
      <c r="S43" s="65" t="s">
        <v>411</v>
      </c>
      <c r="T43" s="65" t="s">
        <v>412</v>
      </c>
      <c r="U43" s="65" t="s">
        <v>413</v>
      </c>
      <c r="V43" s="65" t="s">
        <v>414</v>
      </c>
      <c r="W43" s="65" t="s">
        <v>415</v>
      </c>
      <c r="X43" s="65" t="s">
        <v>416</v>
      </c>
      <c r="Y43" s="10"/>
      <c r="Z43" s="10"/>
    </row>
    <row r="44" spans="5:26" ht="20.149999999999999" customHeight="1" x14ac:dyDescent="0.3">
      <c r="E44" s="241" t="s">
        <v>417</v>
      </c>
      <c r="F44" s="241"/>
      <c r="X44" s="66" t="s">
        <v>418</v>
      </c>
      <c r="Y44" s="10"/>
      <c r="Z44" s="10"/>
    </row>
    <row r="45" spans="5:26" ht="20.149999999999999" customHeight="1" x14ac:dyDescent="0.3">
      <c r="E45" s="241" t="s">
        <v>419</v>
      </c>
      <c r="F45" s="241"/>
      <c r="G45" s="67" t="s">
        <v>420</v>
      </c>
      <c r="H45" s="68" t="s">
        <v>421</v>
      </c>
      <c r="N45" s="247" t="s">
        <v>422</v>
      </c>
      <c r="O45" s="247"/>
      <c r="S45" s="69" t="s">
        <v>423</v>
      </c>
      <c r="T45" s="69" t="s">
        <v>424</v>
      </c>
      <c r="U45" s="69" t="s">
        <v>425</v>
      </c>
      <c r="V45" s="69" t="s">
        <v>426</v>
      </c>
      <c r="W45" s="70" t="s">
        <v>427</v>
      </c>
      <c r="X45" s="66" t="s">
        <v>428</v>
      </c>
      <c r="Y45" s="10"/>
      <c r="Z45" s="10"/>
    </row>
    <row r="46" spans="5:26" ht="20.149999999999999" customHeight="1" x14ac:dyDescent="0.3">
      <c r="E46" s="241" t="s">
        <v>429</v>
      </c>
      <c r="F46" s="241"/>
      <c r="G46" s="67" t="s">
        <v>430</v>
      </c>
      <c r="H46" s="68" t="s">
        <v>431</v>
      </c>
      <c r="N46" s="248"/>
      <c r="O46" s="248"/>
      <c r="S46" s="69" t="s">
        <v>432</v>
      </c>
      <c r="T46" s="69" t="s">
        <v>433</v>
      </c>
      <c r="U46" s="69" t="s">
        <v>434</v>
      </c>
      <c r="V46" s="69" t="s">
        <v>435</v>
      </c>
      <c r="W46" s="70" t="s">
        <v>436</v>
      </c>
      <c r="X46" s="66" t="s">
        <v>437</v>
      </c>
      <c r="Y46" s="10"/>
      <c r="Z46" s="10"/>
    </row>
    <row r="47" spans="5:26" ht="20.149999999999999" customHeight="1" thickBot="1" x14ac:dyDescent="0.35">
      <c r="E47" s="241" t="s">
        <v>438</v>
      </c>
      <c r="F47" s="241"/>
      <c r="G47" s="67" t="s">
        <v>439</v>
      </c>
      <c r="H47" s="68" t="s">
        <v>440</v>
      </c>
      <c r="I47" s="71" t="s">
        <v>441</v>
      </c>
      <c r="J47" s="71" t="s">
        <v>442</v>
      </c>
      <c r="K47" s="71" t="s">
        <v>443</v>
      </c>
      <c r="L47" s="71" t="s">
        <v>444</v>
      </c>
      <c r="M47" s="72" t="s">
        <v>445</v>
      </c>
      <c r="N47" s="71" t="s">
        <v>446</v>
      </c>
      <c r="O47" s="71" t="s">
        <v>447</v>
      </c>
      <c r="P47" s="71" t="s">
        <v>448</v>
      </c>
      <c r="Q47" s="71" t="s">
        <v>449</v>
      </c>
      <c r="R47" s="71" t="s">
        <v>450</v>
      </c>
      <c r="S47" s="69" t="s">
        <v>451</v>
      </c>
      <c r="T47" s="69" t="s">
        <v>452</v>
      </c>
      <c r="U47" s="69" t="s">
        <v>453</v>
      </c>
      <c r="V47" s="69" t="s">
        <v>454</v>
      </c>
      <c r="W47" s="70" t="s">
        <v>455</v>
      </c>
      <c r="X47" s="66" t="s">
        <v>456</v>
      </c>
      <c r="Y47" s="10"/>
      <c r="Z47" s="10"/>
    </row>
    <row r="48" spans="5:26" ht="20.149999999999999" customHeight="1" thickBot="1" x14ac:dyDescent="0.35">
      <c r="E48" s="241" t="s">
        <v>457</v>
      </c>
      <c r="F48" s="241"/>
      <c r="G48" s="67" t="s">
        <v>458</v>
      </c>
      <c r="H48" s="68" t="s">
        <v>459</v>
      </c>
      <c r="I48" s="71" t="s">
        <v>460</v>
      </c>
      <c r="J48" s="71" t="s">
        <v>461</v>
      </c>
      <c r="K48" s="71" t="s">
        <v>462</v>
      </c>
      <c r="L48" s="73" t="s">
        <v>463</v>
      </c>
      <c r="M48" s="74" t="s">
        <v>464</v>
      </c>
      <c r="N48" s="75" t="s">
        <v>465</v>
      </c>
      <c r="O48" s="71" t="s">
        <v>466</v>
      </c>
      <c r="P48" s="71" t="s">
        <v>467</v>
      </c>
      <c r="Q48" s="71" t="s">
        <v>468</v>
      </c>
      <c r="R48" s="71" t="s">
        <v>469</v>
      </c>
      <c r="S48" s="69" t="s">
        <v>470</v>
      </c>
      <c r="T48" s="69" t="s">
        <v>471</v>
      </c>
      <c r="U48" s="69" t="s">
        <v>472</v>
      </c>
      <c r="V48" s="69" t="s">
        <v>473</v>
      </c>
      <c r="W48" s="70" t="s">
        <v>474</v>
      </c>
      <c r="X48" s="66" t="s">
        <v>475</v>
      </c>
      <c r="Y48" s="10"/>
      <c r="Z48" s="10"/>
    </row>
    <row r="49" spans="1:26" ht="20.149999999999999" customHeight="1" thickBot="1" x14ac:dyDescent="0.35">
      <c r="E49" s="241" t="s">
        <v>476</v>
      </c>
      <c r="F49" s="241"/>
      <c r="G49" s="67" t="s">
        <v>477</v>
      </c>
      <c r="H49" s="68" t="s">
        <v>478</v>
      </c>
      <c r="I49" s="71" t="s">
        <v>479</v>
      </c>
      <c r="J49" s="72" t="s">
        <v>480</v>
      </c>
      <c r="K49" s="72" t="s">
        <v>481</v>
      </c>
      <c r="L49" s="72" t="s">
        <v>482</v>
      </c>
      <c r="M49" s="76" t="s">
        <v>483</v>
      </c>
      <c r="N49" s="72" t="s">
        <v>484</v>
      </c>
      <c r="O49" s="72" t="s">
        <v>485</v>
      </c>
      <c r="P49" s="72" t="s">
        <v>486</v>
      </c>
      <c r="Q49" s="72" t="s">
        <v>487</v>
      </c>
      <c r="R49" s="72" t="s">
        <v>488</v>
      </c>
      <c r="S49" s="69" t="s">
        <v>489</v>
      </c>
      <c r="T49" s="69" t="s">
        <v>490</v>
      </c>
      <c r="U49" s="69" t="s">
        <v>491</v>
      </c>
      <c r="V49" s="69" t="s">
        <v>492</v>
      </c>
      <c r="W49" s="70" t="s">
        <v>493</v>
      </c>
      <c r="X49" s="66" t="s">
        <v>494</v>
      </c>
      <c r="Y49" s="10"/>
      <c r="Z49" s="10"/>
    </row>
    <row r="50" spans="1:26" ht="20.149999999999999" customHeight="1" thickBot="1" x14ac:dyDescent="0.35">
      <c r="E50" s="241" t="s">
        <v>495</v>
      </c>
      <c r="F50" s="241"/>
      <c r="G50" s="67" t="s">
        <v>496</v>
      </c>
      <c r="H50" s="68" t="s">
        <v>497</v>
      </c>
      <c r="I50" s="73" t="s">
        <v>498</v>
      </c>
      <c r="J50" s="77" t="s">
        <v>499</v>
      </c>
      <c r="K50" s="77" t="s">
        <v>500</v>
      </c>
      <c r="L50" s="74">
        <v>106</v>
      </c>
      <c r="M50" s="74">
        <v>107</v>
      </c>
      <c r="N50" s="74">
        <v>108</v>
      </c>
      <c r="O50" s="74">
        <v>109</v>
      </c>
      <c r="P50" s="74">
        <v>110</v>
      </c>
      <c r="Q50" s="74">
        <v>111</v>
      </c>
      <c r="R50" s="74">
        <v>112</v>
      </c>
      <c r="Y50" s="10"/>
      <c r="Z50" s="10"/>
    </row>
    <row r="51" spans="1:26" ht="16" customHeight="1" x14ac:dyDescent="0.3">
      <c r="Y51" s="10"/>
      <c r="Z51" s="10"/>
    </row>
    <row r="52" spans="1:26" ht="16" customHeight="1" x14ac:dyDescent="0.3">
      <c r="A52" s="242" t="s">
        <v>33</v>
      </c>
      <c r="B52" s="243" t="s">
        <v>614</v>
      </c>
      <c r="C52" s="243"/>
      <c r="D52" s="243"/>
      <c r="E52" s="243"/>
      <c r="Y52" s="10"/>
      <c r="Z52" s="10"/>
    </row>
    <row r="53" spans="1:26" ht="16" customHeight="1" thickBot="1" x14ac:dyDescent="0.35">
      <c r="A53" s="242"/>
      <c r="B53" s="243"/>
      <c r="C53" s="243"/>
      <c r="D53" s="243"/>
      <c r="E53" s="243"/>
      <c r="Y53" s="10"/>
      <c r="Z53" s="10"/>
    </row>
    <row r="54" spans="1:26" ht="20.149999999999999" customHeight="1" thickBot="1" x14ac:dyDescent="0.35">
      <c r="B54" s="243"/>
      <c r="C54" s="243"/>
      <c r="D54" s="243"/>
      <c r="E54" s="243"/>
      <c r="H54" s="244"/>
      <c r="I54" s="245"/>
      <c r="J54" s="78" t="s">
        <v>501</v>
      </c>
      <c r="K54" s="78" t="s">
        <v>502</v>
      </c>
      <c r="L54" s="79" t="s">
        <v>503</v>
      </c>
      <c r="M54" s="80" t="s">
        <v>504</v>
      </c>
      <c r="N54" s="81" t="s">
        <v>505</v>
      </c>
      <c r="O54" s="82" t="s">
        <v>506</v>
      </c>
      <c r="P54" s="82" t="s">
        <v>507</v>
      </c>
      <c r="Q54" s="82" t="s">
        <v>508</v>
      </c>
      <c r="R54" s="82" t="s">
        <v>509</v>
      </c>
      <c r="S54" s="82" t="s">
        <v>510</v>
      </c>
      <c r="T54" s="82" t="s">
        <v>511</v>
      </c>
      <c r="U54" s="82" t="s">
        <v>512</v>
      </c>
      <c r="V54" s="82" t="s">
        <v>513</v>
      </c>
      <c r="W54" s="82" t="s">
        <v>514</v>
      </c>
      <c r="Y54" s="10"/>
      <c r="Z54" s="10"/>
    </row>
    <row r="55" spans="1:26" ht="20.149999999999999" customHeight="1" thickBot="1" x14ac:dyDescent="0.35">
      <c r="B55" s="243"/>
      <c r="C55" s="243"/>
      <c r="D55" s="243"/>
      <c r="E55" s="243"/>
      <c r="J55" s="83" t="s">
        <v>515</v>
      </c>
      <c r="K55" s="83" t="s">
        <v>516</v>
      </c>
      <c r="L55" s="84" t="s">
        <v>517</v>
      </c>
      <c r="M55" s="85" t="s">
        <v>518</v>
      </c>
      <c r="N55" s="85" t="s">
        <v>519</v>
      </c>
      <c r="O55" s="86" t="s">
        <v>520</v>
      </c>
      <c r="P55" s="86" t="s">
        <v>521</v>
      </c>
      <c r="Q55" s="85" t="s">
        <v>522</v>
      </c>
      <c r="R55" s="85" t="s">
        <v>523</v>
      </c>
      <c r="S55" s="85" t="s">
        <v>524</v>
      </c>
      <c r="T55" s="87" t="s">
        <v>525</v>
      </c>
      <c r="U55" s="87" t="s">
        <v>526</v>
      </c>
      <c r="V55" s="86" t="s">
        <v>527</v>
      </c>
      <c r="W55" s="86" t="s">
        <v>528</v>
      </c>
      <c r="Y55" s="10"/>
      <c r="Z55" s="10"/>
    </row>
    <row r="56" spans="1:26" ht="16" customHeight="1" x14ac:dyDescent="0.3">
      <c r="B56" s="243"/>
      <c r="C56" s="243"/>
      <c r="D56" s="243"/>
      <c r="E56" s="243"/>
      <c r="Y56" s="10"/>
      <c r="Z56" s="10"/>
    </row>
    <row r="57" spans="1:26" ht="16" customHeight="1" x14ac:dyDescent="0.3">
      <c r="G57" s="174" t="s">
        <v>596</v>
      </c>
      <c r="H57" s="174"/>
      <c r="I57" s="174"/>
      <c r="J57" s="174"/>
      <c r="K57" s="174"/>
      <c r="L57" s="174"/>
      <c r="M57" s="174"/>
      <c r="N57" s="174"/>
      <c r="O57" s="174"/>
      <c r="P57" s="174"/>
      <c r="Q57" s="174"/>
      <c r="R57" s="174"/>
      <c r="S57" s="174"/>
      <c r="T57" s="174"/>
      <c r="U57" s="174"/>
      <c r="V57" s="174"/>
      <c r="W57" s="174"/>
      <c r="X57" s="174"/>
      <c r="Y57" s="10"/>
      <c r="Z57" s="10"/>
    </row>
    <row r="58" spans="1:26" ht="16" customHeight="1" x14ac:dyDescent="0.3">
      <c r="G58" s="174"/>
      <c r="H58" s="174"/>
      <c r="I58" s="174"/>
      <c r="J58" s="174"/>
      <c r="K58" s="174"/>
      <c r="L58" s="174"/>
      <c r="M58" s="174"/>
      <c r="N58" s="174"/>
      <c r="O58" s="174"/>
      <c r="P58" s="174"/>
      <c r="Q58" s="174"/>
      <c r="R58" s="174"/>
      <c r="S58" s="174"/>
      <c r="T58" s="174"/>
      <c r="U58" s="174"/>
      <c r="V58" s="174"/>
      <c r="W58" s="174"/>
      <c r="X58" s="174"/>
      <c r="Y58" s="10"/>
      <c r="Z58" s="10"/>
    </row>
    <row r="59" spans="1:26" ht="16" customHeight="1" x14ac:dyDescent="0.3">
      <c r="G59" s="174"/>
      <c r="H59" s="174"/>
      <c r="I59" s="174"/>
      <c r="J59" s="174"/>
      <c r="K59" s="174"/>
      <c r="L59" s="174"/>
      <c r="M59" s="174"/>
      <c r="N59" s="174"/>
      <c r="O59" s="174"/>
      <c r="P59" s="174"/>
      <c r="Q59" s="174"/>
      <c r="R59" s="174"/>
      <c r="S59" s="174"/>
      <c r="T59" s="174"/>
      <c r="U59" s="174"/>
      <c r="V59" s="174"/>
      <c r="W59" s="174"/>
      <c r="X59" s="174"/>
      <c r="Y59" s="10"/>
      <c r="Z59" s="10"/>
    </row>
    <row r="60" spans="1:26" ht="16" customHeight="1" x14ac:dyDescent="0.3">
      <c r="G60" s="174"/>
      <c r="H60" s="174"/>
      <c r="I60" s="174"/>
      <c r="J60" s="174"/>
      <c r="K60" s="174"/>
      <c r="L60" s="174"/>
      <c r="M60" s="174"/>
      <c r="N60" s="174"/>
      <c r="O60" s="174"/>
      <c r="P60" s="174"/>
      <c r="Q60" s="174"/>
      <c r="R60" s="174"/>
      <c r="S60" s="174"/>
      <c r="T60" s="174"/>
      <c r="U60" s="174"/>
      <c r="V60" s="174"/>
      <c r="W60" s="174"/>
      <c r="X60" s="174"/>
      <c r="Y60" s="10"/>
      <c r="Z60" s="10"/>
    </row>
    <row r="61" spans="1:26" ht="16" customHeight="1" x14ac:dyDescent="0.3">
      <c r="G61" s="174"/>
      <c r="H61" s="174"/>
      <c r="I61" s="174"/>
      <c r="J61" s="174"/>
      <c r="K61" s="174"/>
      <c r="L61" s="174"/>
      <c r="M61" s="174"/>
      <c r="N61" s="174"/>
      <c r="O61" s="174"/>
      <c r="P61" s="174"/>
      <c r="Q61" s="174"/>
      <c r="R61" s="174"/>
      <c r="S61" s="174"/>
      <c r="T61" s="174"/>
      <c r="U61" s="174"/>
      <c r="V61" s="174"/>
      <c r="W61" s="174"/>
      <c r="X61" s="174"/>
      <c r="Y61" s="10"/>
      <c r="Z61" s="10"/>
    </row>
    <row r="62" spans="1:26" ht="16" customHeight="1" x14ac:dyDescent="0.3">
      <c r="G62" s="174" t="s">
        <v>597</v>
      </c>
      <c r="H62" s="174"/>
      <c r="I62" s="174"/>
      <c r="J62" s="174"/>
      <c r="K62" s="174"/>
      <c r="L62" s="174"/>
      <c r="M62" s="174"/>
      <c r="N62" s="174"/>
      <c r="O62" s="174"/>
      <c r="P62" s="174"/>
      <c r="Q62" s="174"/>
      <c r="R62" s="174"/>
      <c r="S62" s="174"/>
      <c r="T62" s="174"/>
      <c r="U62" s="174"/>
      <c r="V62" s="174"/>
      <c r="W62" s="174"/>
      <c r="X62" s="174"/>
      <c r="Y62" s="10"/>
      <c r="Z62" s="10"/>
    </row>
    <row r="63" spans="1:26" ht="16" customHeight="1" x14ac:dyDescent="0.3">
      <c r="G63" s="174"/>
      <c r="H63" s="174"/>
      <c r="I63" s="174"/>
      <c r="J63" s="174"/>
      <c r="K63" s="174"/>
      <c r="L63" s="174"/>
      <c r="M63" s="174"/>
      <c r="N63" s="174"/>
      <c r="O63" s="174"/>
      <c r="P63" s="174"/>
      <c r="Q63" s="174"/>
      <c r="R63" s="174"/>
      <c r="S63" s="174"/>
      <c r="T63" s="174"/>
      <c r="U63" s="174"/>
      <c r="V63" s="174"/>
      <c r="W63" s="174"/>
      <c r="X63" s="174"/>
      <c r="Y63" s="10"/>
      <c r="Z63" s="10"/>
    </row>
    <row r="64" spans="1:26" ht="16" customHeight="1" x14ac:dyDescent="0.3">
      <c r="G64" s="174"/>
      <c r="H64" s="174"/>
      <c r="I64" s="174"/>
      <c r="J64" s="174"/>
      <c r="K64" s="174"/>
      <c r="L64" s="174"/>
      <c r="M64" s="174"/>
      <c r="N64" s="174"/>
      <c r="O64" s="174"/>
      <c r="P64" s="174"/>
      <c r="Q64" s="174"/>
      <c r="R64" s="174"/>
      <c r="S64" s="174"/>
      <c r="T64" s="174"/>
      <c r="U64" s="174"/>
      <c r="V64" s="174"/>
      <c r="W64" s="174"/>
      <c r="X64" s="174"/>
      <c r="Y64" s="10"/>
      <c r="Z64" s="10"/>
    </row>
    <row r="65" spans="6:26" ht="16" customHeight="1" x14ac:dyDescent="0.3">
      <c r="G65" s="174"/>
      <c r="H65" s="174"/>
      <c r="I65" s="174"/>
      <c r="J65" s="174"/>
      <c r="K65" s="174"/>
      <c r="L65" s="174"/>
      <c r="M65" s="174"/>
      <c r="N65" s="174"/>
      <c r="O65" s="174"/>
      <c r="P65" s="174"/>
      <c r="Q65" s="174"/>
      <c r="R65" s="174"/>
      <c r="S65" s="174"/>
      <c r="T65" s="174"/>
      <c r="U65" s="174"/>
      <c r="V65" s="174"/>
      <c r="W65" s="174"/>
      <c r="X65" s="174"/>
      <c r="Y65" s="10"/>
      <c r="Z65" s="10"/>
    </row>
    <row r="66" spans="6:26" ht="16" customHeight="1" x14ac:dyDescent="0.3">
      <c r="G66" s="174"/>
      <c r="H66" s="174"/>
      <c r="I66" s="174"/>
      <c r="J66" s="174"/>
      <c r="K66" s="174"/>
      <c r="L66" s="174"/>
      <c r="M66" s="174"/>
      <c r="N66" s="174"/>
      <c r="O66" s="174"/>
      <c r="P66" s="174"/>
      <c r="Q66" s="174"/>
      <c r="R66" s="174"/>
      <c r="S66" s="174"/>
      <c r="T66" s="174"/>
      <c r="U66" s="174"/>
      <c r="V66" s="174"/>
      <c r="W66" s="174"/>
      <c r="X66" s="174"/>
      <c r="Y66" s="10"/>
      <c r="Z66" s="10"/>
    </row>
    <row r="67" spans="6:26" ht="16" customHeight="1" x14ac:dyDescent="0.3">
      <c r="F67" s="90"/>
      <c r="G67" s="174"/>
      <c r="H67" s="174"/>
      <c r="I67" s="174"/>
      <c r="J67" s="174"/>
      <c r="K67" s="174"/>
      <c r="L67" s="174"/>
      <c r="M67" s="174"/>
      <c r="N67" s="174"/>
      <c r="O67" s="174"/>
      <c r="P67" s="174"/>
      <c r="Q67" s="174"/>
      <c r="R67" s="174"/>
      <c r="S67" s="174"/>
      <c r="T67" s="174"/>
      <c r="U67" s="174"/>
      <c r="V67" s="174"/>
      <c r="W67" s="174"/>
      <c r="X67" s="174"/>
      <c r="Y67" s="10"/>
      <c r="Z67" s="10"/>
    </row>
    <row r="68" spans="6:26" ht="16" customHeight="1" x14ac:dyDescent="0.3">
      <c r="G68" s="174"/>
      <c r="H68" s="174"/>
      <c r="I68" s="174"/>
      <c r="J68" s="174"/>
      <c r="K68" s="174"/>
      <c r="L68" s="174"/>
      <c r="M68" s="174"/>
      <c r="N68" s="174"/>
      <c r="O68" s="174"/>
      <c r="P68" s="174"/>
      <c r="Q68" s="174"/>
      <c r="R68" s="174"/>
      <c r="S68" s="174"/>
      <c r="T68" s="174"/>
      <c r="U68" s="174"/>
      <c r="V68" s="174"/>
      <c r="W68" s="174"/>
      <c r="X68" s="174"/>
      <c r="Y68" s="10"/>
      <c r="Z68" s="10"/>
    </row>
    <row r="69" spans="6:26" ht="16" customHeight="1" x14ac:dyDescent="0.3">
      <c r="G69" s="174" t="s">
        <v>598</v>
      </c>
      <c r="H69" s="174"/>
      <c r="I69" s="174"/>
      <c r="J69" s="174"/>
      <c r="K69" s="174"/>
      <c r="L69" s="174"/>
      <c r="M69" s="174"/>
      <c r="N69" s="174"/>
      <c r="O69" s="174"/>
      <c r="P69" s="174"/>
      <c r="Q69" s="174"/>
      <c r="R69" s="174"/>
      <c r="S69" s="174"/>
      <c r="T69" s="174"/>
      <c r="U69" s="174"/>
      <c r="V69" s="174"/>
      <c r="W69" s="174"/>
      <c r="X69" s="174"/>
      <c r="Y69" s="10"/>
      <c r="Z69" s="10"/>
    </row>
    <row r="70" spans="6:26" ht="16" customHeight="1" x14ac:dyDescent="0.3">
      <c r="G70" s="174"/>
      <c r="H70" s="174"/>
      <c r="I70" s="174"/>
      <c r="J70" s="174"/>
      <c r="K70" s="174"/>
      <c r="L70" s="174"/>
      <c r="M70" s="174"/>
      <c r="N70" s="174"/>
      <c r="O70" s="174"/>
      <c r="P70" s="174"/>
      <c r="Q70" s="174"/>
      <c r="R70" s="174"/>
      <c r="S70" s="174"/>
      <c r="T70" s="174"/>
      <c r="U70" s="174"/>
      <c r="V70" s="174"/>
      <c r="W70" s="174"/>
      <c r="X70" s="174"/>
      <c r="Y70" s="10"/>
      <c r="Z70" s="10"/>
    </row>
    <row r="71" spans="6:26" ht="16" customHeight="1" x14ac:dyDescent="0.3">
      <c r="G71" s="174"/>
      <c r="H71" s="174"/>
      <c r="I71" s="174"/>
      <c r="J71" s="174"/>
      <c r="K71" s="174"/>
      <c r="L71" s="174"/>
      <c r="M71" s="174"/>
      <c r="N71" s="174"/>
      <c r="O71" s="174"/>
      <c r="P71" s="174"/>
      <c r="Q71" s="174"/>
      <c r="R71" s="174"/>
      <c r="S71" s="174"/>
      <c r="T71" s="174"/>
      <c r="U71" s="174"/>
      <c r="V71" s="174"/>
      <c r="W71" s="174"/>
      <c r="X71" s="174"/>
      <c r="Y71" s="10"/>
      <c r="Z71" s="10"/>
    </row>
    <row r="72" spans="6:26" ht="16" customHeight="1" x14ac:dyDescent="0.3">
      <c r="G72" s="174"/>
      <c r="H72" s="174"/>
      <c r="I72" s="174"/>
      <c r="J72" s="174"/>
      <c r="K72" s="174"/>
      <c r="L72" s="174"/>
      <c r="M72" s="174"/>
      <c r="N72" s="174"/>
      <c r="O72" s="174"/>
      <c r="P72" s="174"/>
      <c r="Q72" s="174"/>
      <c r="R72" s="174"/>
      <c r="S72" s="174"/>
      <c r="T72" s="174"/>
      <c r="U72" s="174"/>
      <c r="V72" s="174"/>
      <c r="W72" s="174"/>
      <c r="X72" s="174"/>
      <c r="Y72" s="10"/>
      <c r="Z72" s="10"/>
    </row>
    <row r="73" spans="6:26" ht="16" customHeight="1" x14ac:dyDescent="0.3">
      <c r="G73" s="174" t="s">
        <v>599</v>
      </c>
      <c r="H73" s="174"/>
      <c r="I73" s="174"/>
      <c r="J73" s="174"/>
      <c r="K73" s="174"/>
      <c r="L73" s="174"/>
      <c r="M73" s="174"/>
      <c r="N73" s="174"/>
      <c r="O73" s="174"/>
      <c r="P73" s="174"/>
      <c r="Q73" s="174"/>
      <c r="R73" s="174"/>
      <c r="S73" s="174"/>
      <c r="T73" s="174"/>
      <c r="U73" s="174"/>
      <c r="V73" s="174"/>
      <c r="W73" s="174"/>
      <c r="X73" s="174"/>
      <c r="Y73" s="10"/>
      <c r="Z73" s="10"/>
    </row>
    <row r="74" spans="6:26" ht="16" customHeight="1" x14ac:dyDescent="0.3">
      <c r="G74" s="174"/>
      <c r="H74" s="174"/>
      <c r="I74" s="174"/>
      <c r="J74" s="174"/>
      <c r="K74" s="174"/>
      <c r="L74" s="174"/>
      <c r="M74" s="174"/>
      <c r="N74" s="174"/>
      <c r="O74" s="174"/>
      <c r="P74" s="174"/>
      <c r="Q74" s="174"/>
      <c r="R74" s="174"/>
      <c r="S74" s="174"/>
      <c r="T74" s="174"/>
      <c r="U74" s="174"/>
      <c r="V74" s="174"/>
      <c r="W74" s="174"/>
      <c r="X74" s="174"/>
      <c r="Y74" s="10"/>
      <c r="Z74" s="10"/>
    </row>
    <row r="75" spans="6:26" ht="16" customHeight="1" x14ac:dyDescent="0.3">
      <c r="G75" s="174"/>
      <c r="H75" s="174"/>
      <c r="I75" s="174"/>
      <c r="J75" s="174"/>
      <c r="K75" s="174"/>
      <c r="L75" s="174"/>
      <c r="M75" s="174"/>
      <c r="N75" s="174"/>
      <c r="O75" s="174"/>
      <c r="P75" s="174"/>
      <c r="Q75" s="174"/>
      <c r="R75" s="174"/>
      <c r="S75" s="174"/>
      <c r="T75" s="174"/>
      <c r="U75" s="174"/>
      <c r="V75" s="174"/>
      <c r="W75" s="174"/>
      <c r="X75" s="174"/>
      <c r="Y75" s="10"/>
      <c r="Z75" s="10"/>
    </row>
    <row r="76" spans="6:26" ht="16" customHeight="1" x14ac:dyDescent="0.3">
      <c r="G76" s="174"/>
      <c r="H76" s="174"/>
      <c r="I76" s="174"/>
      <c r="J76" s="174"/>
      <c r="K76" s="174"/>
      <c r="L76" s="174"/>
      <c r="M76" s="174"/>
      <c r="N76" s="174"/>
      <c r="O76" s="174"/>
      <c r="P76" s="174"/>
      <c r="Q76" s="174"/>
      <c r="R76" s="174"/>
      <c r="S76" s="174"/>
      <c r="T76" s="174"/>
      <c r="U76" s="174"/>
      <c r="V76" s="174"/>
      <c r="W76" s="174"/>
      <c r="X76" s="174"/>
      <c r="Y76" s="10"/>
      <c r="Z76" s="10"/>
    </row>
    <row r="77" spans="6:26" ht="16" customHeight="1" x14ac:dyDescent="0.3">
      <c r="G77" s="174" t="s">
        <v>600</v>
      </c>
      <c r="H77" s="174"/>
      <c r="I77" s="174"/>
      <c r="J77" s="174"/>
      <c r="K77" s="174"/>
      <c r="L77" s="174"/>
      <c r="M77" s="174"/>
      <c r="N77" s="174"/>
      <c r="O77" s="174"/>
      <c r="P77" s="174"/>
      <c r="Q77" s="174"/>
      <c r="R77" s="174"/>
      <c r="S77" s="174"/>
      <c r="T77" s="174"/>
      <c r="U77" s="174"/>
      <c r="V77" s="174"/>
      <c r="W77" s="174"/>
      <c r="X77" s="174"/>
      <c r="Y77" s="10"/>
      <c r="Z77" s="10"/>
    </row>
    <row r="78" spans="6:26" ht="16" customHeight="1" x14ac:dyDescent="0.3">
      <c r="G78" s="174"/>
      <c r="H78" s="174"/>
      <c r="I78" s="174"/>
      <c r="J78" s="174"/>
      <c r="K78" s="174"/>
      <c r="L78" s="174"/>
      <c r="M78" s="174"/>
      <c r="N78" s="174"/>
      <c r="O78" s="174"/>
      <c r="P78" s="174"/>
      <c r="Q78" s="174"/>
      <c r="R78" s="174"/>
      <c r="S78" s="174"/>
      <c r="T78" s="174"/>
      <c r="U78" s="174"/>
      <c r="V78" s="174"/>
      <c r="W78" s="174"/>
      <c r="X78" s="174"/>
      <c r="Y78" s="10"/>
      <c r="Z78" s="10"/>
    </row>
    <row r="79" spans="6:26" ht="16" customHeight="1" x14ac:dyDescent="0.3">
      <c r="G79" s="174"/>
      <c r="H79" s="174"/>
      <c r="I79" s="174"/>
      <c r="J79" s="174"/>
      <c r="K79" s="174"/>
      <c r="L79" s="174"/>
      <c r="M79" s="174"/>
      <c r="N79" s="174"/>
      <c r="O79" s="174"/>
      <c r="P79" s="174"/>
      <c r="Q79" s="174"/>
      <c r="R79" s="174"/>
      <c r="S79" s="174"/>
      <c r="T79" s="174"/>
      <c r="U79" s="174"/>
      <c r="V79" s="174"/>
      <c r="W79" s="174"/>
      <c r="X79" s="174"/>
      <c r="Y79" s="10"/>
      <c r="Z79" s="10"/>
    </row>
    <row r="80" spans="6:26" ht="16" customHeight="1" x14ac:dyDescent="0.3">
      <c r="G80" s="174" t="s">
        <v>601</v>
      </c>
      <c r="H80" s="174"/>
      <c r="I80" s="174"/>
      <c r="J80" s="174"/>
      <c r="K80" s="174"/>
      <c r="L80" s="174"/>
      <c r="M80" s="174"/>
      <c r="N80" s="174"/>
      <c r="O80" s="174"/>
      <c r="P80" s="174"/>
      <c r="Q80" s="174"/>
      <c r="R80" s="174"/>
      <c r="S80" s="174"/>
      <c r="T80" s="174"/>
      <c r="U80" s="174"/>
      <c r="V80" s="174"/>
      <c r="W80" s="174"/>
      <c r="X80" s="174"/>
      <c r="Y80" s="10"/>
      <c r="Z80" s="10"/>
    </row>
    <row r="81" spans="1:26" ht="16" customHeight="1" x14ac:dyDescent="0.3">
      <c r="G81" s="174"/>
      <c r="H81" s="174"/>
      <c r="I81" s="174"/>
      <c r="J81" s="174"/>
      <c r="K81" s="174"/>
      <c r="L81" s="174"/>
      <c r="M81" s="174"/>
      <c r="N81" s="174"/>
      <c r="O81" s="174"/>
      <c r="P81" s="174"/>
      <c r="Q81" s="174"/>
      <c r="R81" s="174"/>
      <c r="S81" s="174"/>
      <c r="T81" s="174"/>
      <c r="U81" s="174"/>
      <c r="V81" s="174"/>
      <c r="W81" s="174"/>
      <c r="X81" s="174"/>
      <c r="Y81" s="10"/>
      <c r="Z81" s="10"/>
    </row>
    <row r="82" spans="1:26" ht="16" customHeight="1" x14ac:dyDescent="0.3">
      <c r="G82" s="174"/>
      <c r="H82" s="174"/>
      <c r="I82" s="174"/>
      <c r="J82" s="174"/>
      <c r="K82" s="174"/>
      <c r="L82" s="174"/>
      <c r="M82" s="174"/>
      <c r="N82" s="174"/>
      <c r="O82" s="174"/>
      <c r="P82" s="174"/>
      <c r="Q82" s="174"/>
      <c r="R82" s="174"/>
      <c r="S82" s="174"/>
      <c r="T82" s="174"/>
      <c r="U82" s="174"/>
      <c r="V82" s="174"/>
      <c r="W82" s="174"/>
      <c r="X82" s="174"/>
      <c r="Y82" s="10"/>
      <c r="Z82" s="10"/>
    </row>
    <row r="83" spans="1:26" ht="16" customHeight="1" x14ac:dyDescent="0.3">
      <c r="A83" s="120" t="s">
        <v>250</v>
      </c>
      <c r="B83" s="120"/>
      <c r="C83" s="120"/>
      <c r="D83" s="120"/>
      <c r="G83" s="174"/>
      <c r="H83" s="174"/>
      <c r="I83" s="174"/>
      <c r="J83" s="174"/>
      <c r="K83" s="174"/>
      <c r="L83" s="174"/>
      <c r="M83" s="174"/>
      <c r="N83" s="174"/>
      <c r="O83" s="174"/>
      <c r="P83" s="174"/>
      <c r="Q83" s="174"/>
      <c r="R83" s="174"/>
      <c r="S83" s="174"/>
      <c r="T83" s="174"/>
      <c r="U83" s="174"/>
      <c r="V83" s="174"/>
      <c r="W83" s="174"/>
      <c r="X83" s="174"/>
      <c r="Y83" s="10"/>
      <c r="Z83" s="10"/>
    </row>
    <row r="84" spans="1:26" ht="16" customHeight="1" thickBot="1" x14ac:dyDescent="0.35">
      <c r="Y84" s="10"/>
      <c r="Z84" s="10"/>
    </row>
    <row r="85" spans="1:26" ht="16" customHeight="1" thickTop="1" x14ac:dyDescent="0.3">
      <c r="K85" s="249" t="s">
        <v>93</v>
      </c>
      <c r="L85" s="250"/>
      <c r="M85" s="250" t="s">
        <v>165</v>
      </c>
      <c r="N85" s="250"/>
      <c r="O85" s="250" t="s">
        <v>166</v>
      </c>
      <c r="P85" s="250"/>
      <c r="Q85" s="250" t="s">
        <v>167</v>
      </c>
      <c r="R85" s="253"/>
      <c r="S85" s="250" t="s">
        <v>529</v>
      </c>
      <c r="T85" s="253"/>
      <c r="U85" s="255" t="s">
        <v>530</v>
      </c>
      <c r="V85" s="256"/>
      <c r="Y85" s="10"/>
      <c r="Z85" s="10"/>
    </row>
    <row r="86" spans="1:26" ht="16" customHeight="1" thickBot="1" x14ac:dyDescent="0.35">
      <c r="K86" s="251"/>
      <c r="L86" s="252"/>
      <c r="M86" s="252" t="s">
        <v>165</v>
      </c>
      <c r="N86" s="252"/>
      <c r="O86" s="252" t="s">
        <v>166</v>
      </c>
      <c r="P86" s="252"/>
      <c r="Q86" s="252" t="s">
        <v>167</v>
      </c>
      <c r="R86" s="254"/>
      <c r="S86" s="252" t="s">
        <v>167</v>
      </c>
      <c r="T86" s="254"/>
      <c r="U86" s="257" t="s">
        <v>167</v>
      </c>
      <c r="V86" s="258"/>
      <c r="Y86" s="10"/>
      <c r="Z86" s="10"/>
    </row>
    <row r="87" spans="1:26" ht="16" customHeight="1" thickTop="1" x14ac:dyDescent="0.3">
      <c r="I87" s="265" t="s">
        <v>531</v>
      </c>
      <c r="J87" s="266"/>
      <c r="K87" s="269">
        <v>2</v>
      </c>
      <c r="L87" s="269"/>
      <c r="M87" s="270">
        <v>1</v>
      </c>
      <c r="N87" s="270"/>
      <c r="O87" s="271"/>
      <c r="P87" s="271"/>
      <c r="Q87" s="271"/>
      <c r="R87" s="272"/>
      <c r="S87" s="273" t="s">
        <v>532</v>
      </c>
      <c r="T87" s="274"/>
      <c r="U87" s="273" t="s">
        <v>533</v>
      </c>
      <c r="V87" s="274"/>
      <c r="Y87" s="10"/>
      <c r="Z87" s="10"/>
    </row>
    <row r="88" spans="1:26" ht="16" customHeight="1" x14ac:dyDescent="0.3">
      <c r="I88" s="267"/>
      <c r="J88" s="268"/>
      <c r="K88" s="259"/>
      <c r="L88" s="259"/>
      <c r="M88" s="260"/>
      <c r="N88" s="260"/>
      <c r="O88" s="261"/>
      <c r="P88" s="261"/>
      <c r="Q88" s="261"/>
      <c r="R88" s="262"/>
      <c r="S88" s="263"/>
      <c r="T88" s="264"/>
      <c r="U88" s="263"/>
      <c r="V88" s="264"/>
      <c r="Y88" s="10"/>
      <c r="Z88" s="10"/>
    </row>
    <row r="89" spans="1:26" ht="16" customHeight="1" x14ac:dyDescent="0.3">
      <c r="I89" s="275" t="s">
        <v>534</v>
      </c>
      <c r="J89" s="268"/>
      <c r="K89" s="259">
        <v>2</v>
      </c>
      <c r="L89" s="259"/>
      <c r="M89" s="259">
        <v>8</v>
      </c>
      <c r="N89" s="259"/>
      <c r="O89" s="260">
        <v>1</v>
      </c>
      <c r="P89" s="260"/>
      <c r="Q89" s="261"/>
      <c r="R89" s="262"/>
      <c r="S89" s="263" t="s">
        <v>532</v>
      </c>
      <c r="T89" s="264"/>
      <c r="U89" s="263" t="s">
        <v>535</v>
      </c>
      <c r="V89" s="264"/>
      <c r="Y89" s="10"/>
      <c r="Z89" s="10"/>
    </row>
    <row r="90" spans="1:26" ht="16" customHeight="1" x14ac:dyDescent="0.3">
      <c r="I90" s="267"/>
      <c r="J90" s="268"/>
      <c r="K90" s="259"/>
      <c r="L90" s="259"/>
      <c r="M90" s="259"/>
      <c r="N90" s="259"/>
      <c r="O90" s="260"/>
      <c r="P90" s="260"/>
      <c r="Q90" s="261"/>
      <c r="R90" s="262"/>
      <c r="S90" s="263"/>
      <c r="T90" s="264"/>
      <c r="U90" s="263"/>
      <c r="V90" s="264"/>
      <c r="Y90" s="10"/>
      <c r="Z90" s="10"/>
    </row>
    <row r="91" spans="1:26" ht="16" customHeight="1" x14ac:dyDescent="0.3">
      <c r="I91" s="275" t="s">
        <v>536</v>
      </c>
      <c r="J91" s="268"/>
      <c r="K91" s="259">
        <v>2</v>
      </c>
      <c r="L91" s="259"/>
      <c r="M91" s="259">
        <v>8</v>
      </c>
      <c r="N91" s="259"/>
      <c r="O91" s="259">
        <v>8</v>
      </c>
      <c r="P91" s="259"/>
      <c r="Q91" s="260">
        <v>1</v>
      </c>
      <c r="R91" s="341"/>
      <c r="S91" s="263" t="s">
        <v>532</v>
      </c>
      <c r="T91" s="264"/>
      <c r="U91" s="263" t="s">
        <v>537</v>
      </c>
      <c r="V91" s="264"/>
      <c r="Y91" s="10"/>
      <c r="Z91" s="10"/>
    </row>
    <row r="92" spans="1:26" ht="16" customHeight="1" thickBot="1" x14ac:dyDescent="0.35">
      <c r="I92" s="338"/>
      <c r="J92" s="339"/>
      <c r="K92" s="340"/>
      <c r="L92" s="340"/>
      <c r="M92" s="340"/>
      <c r="N92" s="340"/>
      <c r="O92" s="340"/>
      <c r="P92" s="340"/>
      <c r="Q92" s="286"/>
      <c r="R92" s="342"/>
      <c r="S92" s="276"/>
      <c r="T92" s="277"/>
      <c r="U92" s="276"/>
      <c r="V92" s="277"/>
      <c r="Y92" s="10"/>
      <c r="Z92" s="10"/>
    </row>
    <row r="93" spans="1:26" ht="16" customHeight="1" thickTop="1" x14ac:dyDescent="0.3">
      <c r="I93" s="332" t="s">
        <v>538</v>
      </c>
      <c r="J93" s="333"/>
      <c r="K93" s="335">
        <v>2</v>
      </c>
      <c r="L93" s="335"/>
      <c r="M93" s="270">
        <v>7</v>
      </c>
      <c r="N93" s="270"/>
      <c r="O93" s="336"/>
      <c r="P93" s="336"/>
      <c r="Q93" s="336"/>
      <c r="R93" s="337"/>
      <c r="S93" s="273" t="s">
        <v>539</v>
      </c>
      <c r="T93" s="274"/>
      <c r="U93" s="273" t="s">
        <v>533</v>
      </c>
      <c r="V93" s="274"/>
      <c r="Y93" s="10"/>
      <c r="Z93" s="10"/>
    </row>
    <row r="94" spans="1:26" ht="16" customHeight="1" x14ac:dyDescent="0.3">
      <c r="I94" s="334"/>
      <c r="J94" s="281"/>
      <c r="K94" s="284"/>
      <c r="L94" s="284"/>
      <c r="M94" s="260"/>
      <c r="N94" s="260"/>
      <c r="O94" s="287"/>
      <c r="P94" s="287"/>
      <c r="Q94" s="287"/>
      <c r="R94" s="288"/>
      <c r="S94" s="263"/>
      <c r="T94" s="264"/>
      <c r="U94" s="263"/>
      <c r="V94" s="264"/>
      <c r="Y94" s="10"/>
      <c r="Z94" s="10"/>
    </row>
    <row r="95" spans="1:26" ht="16" customHeight="1" x14ac:dyDescent="0.3">
      <c r="I95" s="280" t="s">
        <v>540</v>
      </c>
      <c r="J95" s="281"/>
      <c r="K95" s="284">
        <v>2</v>
      </c>
      <c r="L95" s="284"/>
      <c r="M95" s="284">
        <v>8</v>
      </c>
      <c r="N95" s="284"/>
      <c r="O95" s="260">
        <v>7</v>
      </c>
      <c r="P95" s="260"/>
      <c r="Q95" s="287"/>
      <c r="R95" s="288"/>
      <c r="S95" s="263" t="s">
        <v>539</v>
      </c>
      <c r="T95" s="264"/>
      <c r="U95" s="263" t="s">
        <v>535</v>
      </c>
      <c r="V95" s="264"/>
      <c r="Y95" s="10"/>
      <c r="Z95" s="10"/>
    </row>
    <row r="96" spans="1:26" ht="16" customHeight="1" thickBot="1" x14ac:dyDescent="0.35">
      <c r="I96" s="282"/>
      <c r="J96" s="283"/>
      <c r="K96" s="285"/>
      <c r="L96" s="285"/>
      <c r="M96" s="285"/>
      <c r="N96" s="285"/>
      <c r="O96" s="286"/>
      <c r="P96" s="286"/>
      <c r="Q96" s="289"/>
      <c r="R96" s="290"/>
      <c r="S96" s="276"/>
      <c r="T96" s="277"/>
      <c r="U96" s="276"/>
      <c r="V96" s="277"/>
      <c r="Y96" s="10"/>
      <c r="Z96" s="10"/>
    </row>
    <row r="97" spans="1:26" ht="16" customHeight="1" thickTop="1" x14ac:dyDescent="0.3">
      <c r="Y97" s="10"/>
      <c r="Z97" s="10"/>
    </row>
    <row r="98" spans="1:26" ht="16" customHeight="1" x14ac:dyDescent="0.3">
      <c r="G98" s="174" t="s">
        <v>541</v>
      </c>
      <c r="H98" s="174"/>
      <c r="I98" s="174"/>
      <c r="J98" s="174"/>
      <c r="K98" s="174"/>
      <c r="L98" s="174"/>
      <c r="M98" s="174"/>
      <c r="N98" s="174"/>
      <c r="O98" s="174"/>
      <c r="P98" s="174"/>
      <c r="Q98" s="174"/>
      <c r="R98" s="174"/>
      <c r="S98" s="174"/>
      <c r="T98" s="174"/>
      <c r="U98" s="174"/>
      <c r="V98" s="174"/>
      <c r="W98" s="174"/>
      <c r="X98" s="174"/>
      <c r="Y98" s="10"/>
      <c r="Z98" s="10"/>
    </row>
    <row r="99" spans="1:26" ht="16" customHeight="1" x14ac:dyDescent="0.3">
      <c r="G99" s="174"/>
      <c r="H99" s="174"/>
      <c r="I99" s="174"/>
      <c r="J99" s="174"/>
      <c r="K99" s="174"/>
      <c r="L99" s="174"/>
      <c r="M99" s="174"/>
      <c r="N99" s="174"/>
      <c r="O99" s="174"/>
      <c r="P99" s="174"/>
      <c r="Q99" s="174"/>
      <c r="R99" s="174"/>
      <c r="S99" s="174"/>
      <c r="T99" s="174"/>
      <c r="U99" s="174"/>
      <c r="V99" s="174"/>
      <c r="W99" s="174"/>
      <c r="X99" s="174"/>
      <c r="Y99" s="10"/>
      <c r="Z99" s="10"/>
    </row>
    <row r="100" spans="1:26" ht="16" customHeight="1" x14ac:dyDescent="0.3">
      <c r="G100" s="278" t="s">
        <v>602</v>
      </c>
      <c r="H100" s="174"/>
      <c r="I100" s="174"/>
      <c r="J100" s="174"/>
      <c r="K100" s="174"/>
      <c r="L100" s="174"/>
      <c r="M100" s="174"/>
      <c r="N100" s="174"/>
      <c r="O100" s="174"/>
      <c r="P100" s="174"/>
      <c r="Q100" s="174"/>
      <c r="R100" s="174"/>
      <c r="S100" s="174"/>
      <c r="T100" s="174"/>
      <c r="U100" s="174"/>
      <c r="V100" s="174"/>
      <c r="W100" s="174"/>
      <c r="X100" s="174"/>
      <c r="Y100" s="10"/>
      <c r="Z100" s="10"/>
    </row>
    <row r="101" spans="1:26" ht="16" customHeight="1" x14ac:dyDescent="0.3">
      <c r="G101" s="174"/>
      <c r="H101" s="174"/>
      <c r="I101" s="174"/>
      <c r="J101" s="174"/>
      <c r="K101" s="174"/>
      <c r="L101" s="174"/>
      <c r="M101" s="174"/>
      <c r="N101" s="174"/>
      <c r="O101" s="174"/>
      <c r="P101" s="174"/>
      <c r="Q101" s="174"/>
      <c r="R101" s="174"/>
      <c r="S101" s="174"/>
      <c r="T101" s="174"/>
      <c r="U101" s="174"/>
      <c r="V101" s="174"/>
      <c r="W101" s="174"/>
      <c r="X101" s="174"/>
      <c r="Y101" s="10"/>
      <c r="Z101" s="10"/>
    </row>
    <row r="102" spans="1:26" ht="16" customHeight="1" x14ac:dyDescent="0.3">
      <c r="G102" s="174"/>
      <c r="H102" s="174"/>
      <c r="I102" s="174"/>
      <c r="J102" s="174"/>
      <c r="K102" s="174"/>
      <c r="L102" s="174"/>
      <c r="M102" s="174"/>
      <c r="N102" s="174"/>
      <c r="O102" s="174"/>
      <c r="P102" s="174"/>
      <c r="Q102" s="174"/>
      <c r="R102" s="174"/>
      <c r="S102" s="174"/>
      <c r="T102" s="174"/>
      <c r="U102" s="174"/>
      <c r="V102" s="174"/>
      <c r="W102" s="174"/>
      <c r="X102" s="174"/>
      <c r="Y102" s="10"/>
      <c r="Z102" s="10"/>
    </row>
    <row r="103" spans="1:26" ht="16" customHeight="1" x14ac:dyDescent="0.3">
      <c r="G103" s="174"/>
      <c r="H103" s="174"/>
      <c r="I103" s="174"/>
      <c r="J103" s="174"/>
      <c r="K103" s="174"/>
      <c r="L103" s="174"/>
      <c r="M103" s="174"/>
      <c r="N103" s="174"/>
      <c r="O103" s="174"/>
      <c r="P103" s="174"/>
      <c r="Q103" s="174"/>
      <c r="R103" s="174"/>
      <c r="S103" s="174"/>
      <c r="T103" s="174"/>
      <c r="U103" s="174"/>
      <c r="V103" s="174"/>
      <c r="W103" s="174"/>
      <c r="X103" s="174"/>
      <c r="Y103" s="10"/>
      <c r="Z103" s="10"/>
    </row>
    <row r="104" spans="1:26" ht="16" customHeight="1" x14ac:dyDescent="0.3">
      <c r="G104" s="174"/>
      <c r="H104" s="174"/>
      <c r="I104" s="174"/>
      <c r="J104" s="174"/>
      <c r="K104" s="174"/>
      <c r="L104" s="174"/>
      <c r="M104" s="174"/>
      <c r="N104" s="174"/>
      <c r="O104" s="174"/>
      <c r="P104" s="174"/>
      <c r="Q104" s="174"/>
      <c r="R104" s="174"/>
      <c r="S104" s="174"/>
      <c r="T104" s="174"/>
      <c r="U104" s="174"/>
      <c r="V104" s="174"/>
      <c r="W104" s="174"/>
      <c r="X104" s="174"/>
      <c r="Y104" s="10"/>
      <c r="Z104" s="10"/>
    </row>
    <row r="105" spans="1:26" ht="16" customHeight="1" x14ac:dyDescent="0.3">
      <c r="G105" s="174"/>
      <c r="H105" s="174"/>
      <c r="I105" s="174"/>
      <c r="J105" s="174"/>
      <c r="K105" s="174"/>
      <c r="L105" s="174"/>
      <c r="M105" s="174"/>
      <c r="N105" s="174"/>
      <c r="O105" s="174"/>
      <c r="P105" s="174"/>
      <c r="Q105" s="174"/>
      <c r="R105" s="174"/>
      <c r="S105" s="174"/>
      <c r="T105" s="174"/>
      <c r="U105" s="174"/>
      <c r="V105" s="174"/>
      <c r="W105" s="174"/>
      <c r="X105" s="174"/>
      <c r="Y105" s="10"/>
      <c r="Z105" s="10"/>
    </row>
    <row r="106" spans="1:26" ht="16" customHeight="1" x14ac:dyDescent="0.3">
      <c r="G106" s="174"/>
      <c r="H106" s="174"/>
      <c r="I106" s="174"/>
      <c r="J106" s="174"/>
      <c r="K106" s="174"/>
      <c r="L106" s="174"/>
      <c r="M106" s="174"/>
      <c r="N106" s="174"/>
      <c r="O106" s="174"/>
      <c r="P106" s="174"/>
      <c r="Q106" s="174"/>
      <c r="R106" s="174"/>
      <c r="S106" s="174"/>
      <c r="T106" s="174"/>
      <c r="U106" s="174"/>
      <c r="V106" s="174"/>
      <c r="W106" s="174"/>
      <c r="X106" s="174"/>
      <c r="Y106" s="10"/>
      <c r="Z106" s="10"/>
    </row>
    <row r="107" spans="1:26" ht="16" customHeight="1" x14ac:dyDescent="0.3">
      <c r="A107" s="242" t="s">
        <v>43</v>
      </c>
      <c r="G107" s="278" t="s">
        <v>603</v>
      </c>
      <c r="H107" s="278"/>
      <c r="I107" s="278"/>
      <c r="J107" s="278"/>
      <c r="K107" s="278"/>
      <c r="L107" s="278"/>
      <c r="M107" s="278"/>
      <c r="N107" s="278"/>
      <c r="O107" s="278"/>
      <c r="P107" s="278"/>
      <c r="Q107" s="278"/>
      <c r="R107" s="278"/>
      <c r="S107" s="278"/>
      <c r="T107" s="278"/>
      <c r="U107" s="278"/>
      <c r="V107" s="278"/>
      <c r="W107" s="278"/>
      <c r="X107" s="278"/>
      <c r="Y107" s="10"/>
      <c r="Z107" s="10"/>
    </row>
    <row r="108" spans="1:26" ht="16" customHeight="1" x14ac:dyDescent="0.3">
      <c r="A108" s="242"/>
      <c r="B108" s="279" t="s">
        <v>542</v>
      </c>
      <c r="C108" s="203"/>
      <c r="D108" s="203"/>
      <c r="E108" s="203"/>
      <c r="G108" s="278"/>
      <c r="H108" s="278"/>
      <c r="I108" s="278"/>
      <c r="J108" s="278"/>
      <c r="K108" s="278"/>
      <c r="L108" s="278"/>
      <c r="M108" s="278"/>
      <c r="N108" s="278"/>
      <c r="O108" s="278"/>
      <c r="P108" s="278"/>
      <c r="Q108" s="278"/>
      <c r="R108" s="278"/>
      <c r="S108" s="278"/>
      <c r="T108" s="278"/>
      <c r="U108" s="278"/>
      <c r="V108" s="278"/>
      <c r="W108" s="278"/>
      <c r="X108" s="278"/>
      <c r="Y108" s="10"/>
      <c r="Z108" s="10"/>
    </row>
    <row r="109" spans="1:26" ht="16" customHeight="1" x14ac:dyDescent="0.3">
      <c r="B109" s="203"/>
      <c r="C109" s="203"/>
      <c r="D109" s="203"/>
      <c r="E109" s="203"/>
      <c r="G109" s="278"/>
      <c r="H109" s="278"/>
      <c r="I109" s="278"/>
      <c r="J109" s="278"/>
      <c r="K109" s="278"/>
      <c r="L109" s="278"/>
      <c r="M109" s="278"/>
      <c r="N109" s="278"/>
      <c r="O109" s="278"/>
      <c r="P109" s="278"/>
      <c r="Q109" s="278"/>
      <c r="R109" s="278"/>
      <c r="S109" s="278"/>
      <c r="T109" s="278"/>
      <c r="U109" s="278"/>
      <c r="V109" s="278"/>
      <c r="W109" s="278"/>
      <c r="X109" s="278"/>
      <c r="Y109" s="10"/>
      <c r="Z109" s="10"/>
    </row>
    <row r="110" spans="1:26" ht="16" customHeight="1" x14ac:dyDescent="0.3">
      <c r="B110" s="203"/>
      <c r="C110" s="203"/>
      <c r="D110" s="203"/>
      <c r="E110" s="203"/>
      <c r="G110" s="278"/>
      <c r="H110" s="278"/>
      <c r="I110" s="278"/>
      <c r="J110" s="278"/>
      <c r="K110" s="278"/>
      <c r="L110" s="278"/>
      <c r="M110" s="278"/>
      <c r="N110" s="278"/>
      <c r="O110" s="278"/>
      <c r="P110" s="278"/>
      <c r="Q110" s="278"/>
      <c r="R110" s="278"/>
      <c r="S110" s="278"/>
      <c r="T110" s="278"/>
      <c r="U110" s="278"/>
      <c r="V110" s="278"/>
      <c r="W110" s="278"/>
      <c r="X110" s="278"/>
      <c r="Y110" s="10"/>
      <c r="Z110" s="10"/>
    </row>
    <row r="111" spans="1:26" ht="16" customHeight="1" x14ac:dyDescent="0.3">
      <c r="B111" s="243" t="s">
        <v>604</v>
      </c>
      <c r="C111" s="243"/>
      <c r="D111" s="243"/>
      <c r="E111" s="243"/>
      <c r="G111" s="278"/>
      <c r="H111" s="278"/>
      <c r="I111" s="278"/>
      <c r="J111" s="278"/>
      <c r="K111" s="278"/>
      <c r="L111" s="278"/>
      <c r="M111" s="278"/>
      <c r="N111" s="278"/>
      <c r="O111" s="278"/>
      <c r="P111" s="278"/>
      <c r="Q111" s="278"/>
      <c r="R111" s="278"/>
      <c r="S111" s="278"/>
      <c r="T111" s="278"/>
      <c r="U111" s="278"/>
      <c r="V111" s="278"/>
      <c r="W111" s="278"/>
      <c r="X111" s="278"/>
      <c r="Y111" s="10"/>
      <c r="Z111" s="10"/>
    </row>
    <row r="112" spans="1:26" ht="16" customHeight="1" x14ac:dyDescent="0.3">
      <c r="B112" s="243"/>
      <c r="C112" s="243"/>
      <c r="D112" s="243"/>
      <c r="E112" s="243"/>
      <c r="Y112" s="10"/>
      <c r="Z112" s="10"/>
    </row>
    <row r="113" spans="1:26" ht="16" customHeight="1" x14ac:dyDescent="0.3">
      <c r="B113" s="243"/>
      <c r="C113" s="243"/>
      <c r="D113" s="243"/>
      <c r="E113" s="243"/>
      <c r="Y113" s="10"/>
      <c r="Z113" s="10"/>
    </row>
    <row r="114" spans="1:26" ht="16" customHeight="1" x14ac:dyDescent="0.3">
      <c r="B114" s="243"/>
      <c r="C114" s="243"/>
      <c r="D114" s="243"/>
      <c r="E114" s="243"/>
      <c r="G114" s="201" t="s">
        <v>605</v>
      </c>
      <c r="H114" s="201"/>
      <c r="I114" s="201"/>
      <c r="J114" s="201"/>
      <c r="K114" s="201"/>
      <c r="L114" s="201"/>
      <c r="M114" s="201"/>
      <c r="N114" s="201"/>
      <c r="O114" s="201"/>
      <c r="P114" s="201"/>
      <c r="Q114" s="201"/>
      <c r="R114" s="201"/>
      <c r="S114" s="201"/>
      <c r="T114" s="201"/>
      <c r="U114" s="201"/>
      <c r="V114" s="201"/>
      <c r="W114" s="201"/>
      <c r="X114" s="201"/>
      <c r="Y114" s="10"/>
      <c r="Z114" s="10"/>
    </row>
    <row r="115" spans="1:26" ht="16" customHeight="1" x14ac:dyDescent="0.3">
      <c r="B115" s="243"/>
      <c r="C115" s="243"/>
      <c r="D115" s="243"/>
      <c r="E115" s="243"/>
      <c r="G115" s="201"/>
      <c r="H115" s="201"/>
      <c r="I115" s="201"/>
      <c r="J115" s="201"/>
      <c r="K115" s="201"/>
      <c r="L115" s="201"/>
      <c r="M115" s="201"/>
      <c r="N115" s="201"/>
      <c r="O115" s="201"/>
      <c r="P115" s="201"/>
      <c r="Q115" s="201"/>
      <c r="R115" s="201"/>
      <c r="S115" s="201"/>
      <c r="T115" s="201"/>
      <c r="U115" s="201"/>
      <c r="V115" s="201"/>
      <c r="W115" s="201"/>
      <c r="X115" s="201"/>
      <c r="Y115" s="10"/>
      <c r="Z115" s="10"/>
    </row>
    <row r="116" spans="1:26" ht="16" customHeight="1" x14ac:dyDescent="0.3">
      <c r="B116" s="243"/>
      <c r="C116" s="243"/>
      <c r="D116" s="243"/>
      <c r="E116" s="243"/>
      <c r="G116" s="201"/>
      <c r="H116" s="201"/>
      <c r="I116" s="201"/>
      <c r="J116" s="201"/>
      <c r="K116" s="201"/>
      <c r="L116" s="201"/>
      <c r="M116" s="201"/>
      <c r="N116" s="201"/>
      <c r="O116" s="201"/>
      <c r="P116" s="201"/>
      <c r="Q116" s="201"/>
      <c r="R116" s="201"/>
      <c r="S116" s="201"/>
      <c r="T116" s="201"/>
      <c r="U116" s="201"/>
      <c r="V116" s="201"/>
      <c r="W116" s="201"/>
      <c r="X116" s="201"/>
      <c r="Y116" s="10"/>
      <c r="Z116" s="10"/>
    </row>
    <row r="117" spans="1:26" ht="16" customHeight="1" x14ac:dyDescent="0.3">
      <c r="B117" s="243"/>
      <c r="C117" s="243"/>
      <c r="D117" s="243"/>
      <c r="E117" s="243"/>
      <c r="G117" s="230" t="s">
        <v>606</v>
      </c>
      <c r="H117" s="230"/>
      <c r="I117" s="230"/>
      <c r="J117" s="230"/>
      <c r="K117" s="230"/>
      <c r="L117" s="230"/>
      <c r="M117" s="230"/>
      <c r="N117" s="230"/>
      <c r="O117" s="230"/>
      <c r="P117" s="230"/>
      <c r="Q117" s="230"/>
      <c r="R117" s="230"/>
      <c r="S117" s="230"/>
      <c r="T117" s="230"/>
      <c r="U117" s="230"/>
      <c r="V117" s="230"/>
      <c r="W117" s="230"/>
      <c r="X117" s="230"/>
      <c r="Y117" s="10"/>
      <c r="Z117" s="10"/>
    </row>
    <row r="118" spans="1:26" ht="16" customHeight="1" x14ac:dyDescent="0.3">
      <c r="B118" s="243"/>
      <c r="C118" s="243"/>
      <c r="D118" s="243"/>
      <c r="E118" s="243"/>
      <c r="G118" s="230"/>
      <c r="H118" s="230"/>
      <c r="I118" s="230"/>
      <c r="J118" s="230"/>
      <c r="K118" s="230"/>
      <c r="L118" s="230"/>
      <c r="M118" s="230"/>
      <c r="N118" s="230"/>
      <c r="O118" s="230"/>
      <c r="P118" s="230"/>
      <c r="Q118" s="230"/>
      <c r="R118" s="230"/>
      <c r="S118" s="230"/>
      <c r="T118" s="230"/>
      <c r="U118" s="230"/>
      <c r="V118" s="230"/>
      <c r="W118" s="230"/>
      <c r="X118" s="230"/>
      <c r="Y118" s="10"/>
      <c r="Z118" s="10"/>
    </row>
    <row r="119" spans="1:26" ht="16" customHeight="1" x14ac:dyDescent="0.3">
      <c r="G119" s="230"/>
      <c r="H119" s="230"/>
      <c r="I119" s="230"/>
      <c r="J119" s="230"/>
      <c r="K119" s="230"/>
      <c r="L119" s="230"/>
      <c r="M119" s="230"/>
      <c r="N119" s="230"/>
      <c r="O119" s="230"/>
      <c r="P119" s="230"/>
      <c r="Q119" s="230"/>
      <c r="R119" s="230"/>
      <c r="S119" s="230"/>
      <c r="T119" s="230"/>
      <c r="U119" s="230"/>
      <c r="V119" s="230"/>
      <c r="W119" s="230"/>
      <c r="X119" s="230"/>
      <c r="Y119" s="10"/>
      <c r="Z119" s="10"/>
    </row>
    <row r="120" spans="1:26" ht="16" customHeight="1" x14ac:dyDescent="0.3">
      <c r="B120" s="53"/>
      <c r="C120" s="53"/>
      <c r="D120" s="53"/>
      <c r="E120" s="53"/>
      <c r="G120" s="230"/>
      <c r="H120" s="230"/>
      <c r="I120" s="230"/>
      <c r="J120" s="230"/>
      <c r="K120" s="230"/>
      <c r="L120" s="230"/>
      <c r="M120" s="230"/>
      <c r="N120" s="230"/>
      <c r="O120" s="230"/>
      <c r="P120" s="230"/>
      <c r="Q120" s="230"/>
      <c r="R120" s="230"/>
      <c r="S120" s="230"/>
      <c r="T120" s="230"/>
      <c r="U120" s="230"/>
      <c r="V120" s="230"/>
      <c r="W120" s="230"/>
      <c r="X120" s="230"/>
      <c r="Y120" s="10"/>
      <c r="Z120" s="10"/>
    </row>
    <row r="121" spans="1:26" ht="16" customHeight="1" x14ac:dyDescent="0.3">
      <c r="B121" s="53"/>
      <c r="C121" s="53"/>
      <c r="D121" s="53"/>
      <c r="E121" s="53"/>
      <c r="G121" s="230"/>
      <c r="H121" s="230"/>
      <c r="I121" s="230"/>
      <c r="J121" s="230"/>
      <c r="K121" s="230"/>
      <c r="L121" s="230"/>
      <c r="M121" s="230"/>
      <c r="N121" s="230"/>
      <c r="O121" s="230"/>
      <c r="P121" s="230"/>
      <c r="Q121" s="230"/>
      <c r="R121" s="230"/>
      <c r="S121" s="230"/>
      <c r="T121" s="230"/>
      <c r="U121" s="230"/>
      <c r="V121" s="230"/>
      <c r="W121" s="230"/>
      <c r="X121" s="230"/>
      <c r="Y121" s="10"/>
      <c r="Z121" s="10"/>
    </row>
    <row r="122" spans="1:26" ht="16" customHeight="1" x14ac:dyDescent="0.3">
      <c r="A122" s="120" t="s">
        <v>130</v>
      </c>
      <c r="B122" s="120"/>
      <c r="C122" s="120"/>
      <c r="D122" s="120"/>
      <c r="E122" s="53"/>
      <c r="G122" s="230"/>
      <c r="H122" s="230"/>
      <c r="I122" s="230"/>
      <c r="J122" s="230"/>
      <c r="K122" s="230"/>
      <c r="L122" s="230"/>
      <c r="M122" s="230"/>
      <c r="N122" s="230"/>
      <c r="O122" s="230"/>
      <c r="P122" s="230"/>
      <c r="Q122" s="230"/>
      <c r="R122" s="230"/>
      <c r="S122" s="230"/>
      <c r="T122" s="230"/>
      <c r="U122" s="230"/>
      <c r="V122" s="230"/>
      <c r="W122" s="230"/>
      <c r="X122" s="230"/>
      <c r="Y122" s="10"/>
      <c r="Z122" s="10"/>
    </row>
    <row r="123" spans="1:26" ht="16" customHeight="1" x14ac:dyDescent="0.3">
      <c r="B123" s="53"/>
      <c r="C123" s="53"/>
      <c r="D123" s="53"/>
      <c r="E123" s="53"/>
      <c r="G123" s="230"/>
      <c r="H123" s="230"/>
      <c r="I123" s="230"/>
      <c r="J123" s="230"/>
      <c r="K123" s="230"/>
      <c r="L123" s="230"/>
      <c r="M123" s="230"/>
      <c r="N123" s="230"/>
      <c r="O123" s="230"/>
      <c r="P123" s="230"/>
      <c r="Q123" s="230"/>
      <c r="R123" s="230"/>
      <c r="S123" s="230"/>
      <c r="T123" s="230"/>
      <c r="U123" s="230"/>
      <c r="V123" s="230"/>
      <c r="W123" s="230"/>
      <c r="X123" s="230"/>
      <c r="Y123" s="10"/>
      <c r="Z123" s="10"/>
    </row>
    <row r="124" spans="1:26" ht="16" customHeight="1" x14ac:dyDescent="0.3">
      <c r="B124" s="53"/>
      <c r="C124" s="53"/>
      <c r="D124" s="53"/>
      <c r="E124" s="53"/>
      <c r="G124" s="230"/>
      <c r="H124" s="230"/>
      <c r="I124" s="230"/>
      <c r="J124" s="230"/>
      <c r="K124" s="230"/>
      <c r="L124" s="230"/>
      <c r="M124" s="230"/>
      <c r="N124" s="230"/>
      <c r="O124" s="230"/>
      <c r="P124" s="230"/>
      <c r="Q124" s="230"/>
      <c r="R124" s="230"/>
      <c r="S124" s="230"/>
      <c r="T124" s="230"/>
      <c r="U124" s="230"/>
      <c r="V124" s="230"/>
      <c r="W124" s="230"/>
      <c r="X124" s="230"/>
      <c r="Y124" s="10"/>
      <c r="Z124" s="10"/>
    </row>
    <row r="125" spans="1:26" ht="16" customHeight="1" x14ac:dyDescent="0.3">
      <c r="B125" s="53"/>
      <c r="C125" s="53"/>
      <c r="D125" s="53"/>
      <c r="E125" s="53"/>
      <c r="G125" s="230"/>
      <c r="H125" s="230"/>
      <c r="I125" s="230"/>
      <c r="J125" s="230"/>
      <c r="K125" s="230"/>
      <c r="L125" s="230"/>
      <c r="M125" s="230"/>
      <c r="N125" s="230"/>
      <c r="O125" s="230"/>
      <c r="P125" s="230"/>
      <c r="Q125" s="230"/>
      <c r="R125" s="230"/>
      <c r="S125" s="230"/>
      <c r="T125" s="230"/>
      <c r="U125" s="230"/>
      <c r="V125" s="230"/>
      <c r="W125" s="230"/>
      <c r="X125" s="230"/>
      <c r="Y125" s="10"/>
      <c r="Z125" s="10"/>
    </row>
    <row r="126" spans="1:26" ht="16" customHeight="1" x14ac:dyDescent="0.3">
      <c r="B126" s="53"/>
      <c r="C126" s="53"/>
      <c r="D126" s="53"/>
      <c r="E126" s="53"/>
      <c r="G126" s="230"/>
      <c r="H126" s="230"/>
      <c r="I126" s="230"/>
      <c r="J126" s="230"/>
      <c r="K126" s="230"/>
      <c r="L126" s="230"/>
      <c r="M126" s="230"/>
      <c r="N126" s="230"/>
      <c r="O126" s="230"/>
      <c r="P126" s="230"/>
      <c r="Q126" s="230"/>
      <c r="R126" s="230"/>
      <c r="S126" s="230"/>
      <c r="T126" s="230"/>
      <c r="U126" s="230"/>
      <c r="V126" s="230"/>
      <c r="W126" s="230"/>
      <c r="X126" s="230"/>
      <c r="Y126" s="10"/>
      <c r="Z126" s="10"/>
    </row>
    <row r="127" spans="1:26" ht="16" customHeight="1" x14ac:dyDescent="0.3">
      <c r="B127" s="53"/>
      <c r="C127" s="53"/>
      <c r="D127" s="53"/>
      <c r="E127" s="53"/>
      <c r="G127" s="230"/>
      <c r="H127" s="230"/>
      <c r="I127" s="230"/>
      <c r="J127" s="230"/>
      <c r="K127" s="230"/>
      <c r="L127" s="230"/>
      <c r="M127" s="230"/>
      <c r="N127" s="230"/>
      <c r="O127" s="230"/>
      <c r="P127" s="230"/>
      <c r="Q127" s="230"/>
      <c r="R127" s="230"/>
      <c r="S127" s="230"/>
      <c r="T127" s="230"/>
      <c r="U127" s="230"/>
      <c r="V127" s="230"/>
      <c r="W127" s="230"/>
      <c r="X127" s="230"/>
      <c r="Y127" s="10"/>
      <c r="Z127" s="10"/>
    </row>
    <row r="128" spans="1:26" ht="16" customHeight="1" x14ac:dyDescent="0.3">
      <c r="B128" s="53"/>
      <c r="C128" s="53"/>
      <c r="D128" s="53"/>
      <c r="E128" s="53"/>
      <c r="G128" s="230"/>
      <c r="H128" s="230"/>
      <c r="I128" s="230"/>
      <c r="J128" s="230"/>
      <c r="K128" s="230"/>
      <c r="L128" s="230"/>
      <c r="M128" s="230"/>
      <c r="N128" s="230"/>
      <c r="O128" s="230"/>
      <c r="P128" s="230"/>
      <c r="Q128" s="230"/>
      <c r="R128" s="230"/>
      <c r="S128" s="230"/>
      <c r="T128" s="230"/>
      <c r="U128" s="230"/>
      <c r="V128" s="230"/>
      <c r="W128" s="230"/>
      <c r="X128" s="230"/>
      <c r="Y128" s="10"/>
      <c r="Z128" s="10"/>
    </row>
    <row r="129" spans="1:26" ht="16" customHeight="1" x14ac:dyDescent="0.3">
      <c r="B129" s="53"/>
      <c r="C129" s="53"/>
      <c r="D129" s="53"/>
      <c r="E129" s="53"/>
      <c r="G129" s="230"/>
      <c r="H129" s="230"/>
      <c r="I129" s="230"/>
      <c r="J129" s="230"/>
      <c r="K129" s="230"/>
      <c r="L129" s="230"/>
      <c r="M129" s="230"/>
      <c r="N129" s="230"/>
      <c r="O129" s="230"/>
      <c r="P129" s="230"/>
      <c r="Q129" s="230"/>
      <c r="R129" s="230"/>
      <c r="S129" s="230"/>
      <c r="T129" s="230"/>
      <c r="U129" s="230"/>
      <c r="V129" s="230"/>
      <c r="W129" s="230"/>
      <c r="X129" s="230"/>
      <c r="Y129" s="10"/>
      <c r="Z129" s="10"/>
    </row>
    <row r="130" spans="1:26" ht="16" customHeight="1" x14ac:dyDescent="0.3">
      <c r="B130" s="53"/>
      <c r="C130" s="53"/>
      <c r="D130" s="53"/>
      <c r="E130" s="53"/>
      <c r="G130" s="230"/>
      <c r="H130" s="230"/>
      <c r="I130" s="230"/>
      <c r="J130" s="230"/>
      <c r="K130" s="230"/>
      <c r="L130" s="230"/>
      <c r="M130" s="230"/>
      <c r="N130" s="230"/>
      <c r="O130" s="230"/>
      <c r="P130" s="230"/>
      <c r="Q130" s="230"/>
      <c r="R130" s="230"/>
      <c r="S130" s="230"/>
      <c r="T130" s="230"/>
      <c r="U130" s="230"/>
      <c r="V130" s="230"/>
      <c r="W130" s="230"/>
      <c r="X130" s="230"/>
      <c r="Y130" s="10"/>
      <c r="Z130" s="10"/>
    </row>
    <row r="131" spans="1:26" ht="16" customHeight="1" x14ac:dyDescent="0.3">
      <c r="G131" s="230"/>
      <c r="H131" s="230"/>
      <c r="I131" s="230"/>
      <c r="J131" s="230"/>
      <c r="K131" s="230"/>
      <c r="L131" s="230"/>
      <c r="M131" s="230"/>
      <c r="N131" s="230"/>
      <c r="O131" s="230"/>
      <c r="P131" s="230"/>
      <c r="Q131" s="230"/>
      <c r="R131" s="230"/>
      <c r="S131" s="230"/>
      <c r="T131" s="230"/>
      <c r="U131" s="230"/>
      <c r="V131" s="230"/>
      <c r="W131" s="230"/>
      <c r="X131" s="230"/>
      <c r="Y131" s="10"/>
      <c r="Z131" s="10"/>
    </row>
    <row r="132" spans="1:26" ht="16" customHeight="1" x14ac:dyDescent="0.3">
      <c r="G132" s="174" t="s">
        <v>607</v>
      </c>
      <c r="H132" s="174"/>
      <c r="I132" s="174"/>
      <c r="J132" s="174"/>
      <c r="K132" s="174"/>
      <c r="L132" s="174"/>
      <c r="M132" s="174"/>
      <c r="N132" s="174"/>
      <c r="O132" s="174"/>
      <c r="P132" s="174"/>
      <c r="Q132" s="174"/>
      <c r="R132" s="174"/>
      <c r="S132" s="174"/>
      <c r="T132" s="174"/>
      <c r="U132" s="174"/>
      <c r="V132" s="174"/>
      <c r="W132" s="174"/>
      <c r="X132" s="174"/>
      <c r="Y132" s="10"/>
      <c r="Z132" s="10"/>
    </row>
    <row r="133" spans="1:26" ht="16" customHeight="1" x14ac:dyDescent="0.3">
      <c r="G133" s="174"/>
      <c r="H133" s="174"/>
      <c r="I133" s="174"/>
      <c r="J133" s="174"/>
      <c r="K133" s="174"/>
      <c r="L133" s="174"/>
      <c r="M133" s="174"/>
      <c r="N133" s="174"/>
      <c r="O133" s="174"/>
      <c r="P133" s="174"/>
      <c r="Q133" s="174"/>
      <c r="R133" s="174"/>
      <c r="S133" s="174"/>
      <c r="T133" s="174"/>
      <c r="U133" s="174"/>
      <c r="V133" s="174"/>
      <c r="W133" s="174"/>
      <c r="X133" s="174"/>
      <c r="Y133" s="10"/>
      <c r="Z133" s="10"/>
    </row>
    <row r="134" spans="1:26" ht="16" customHeight="1" x14ac:dyDescent="0.3">
      <c r="G134" s="174"/>
      <c r="H134" s="174"/>
      <c r="I134" s="174"/>
      <c r="J134" s="174"/>
      <c r="K134" s="174"/>
      <c r="L134" s="174"/>
      <c r="M134" s="174"/>
      <c r="N134" s="174"/>
      <c r="O134" s="174"/>
      <c r="P134" s="174"/>
      <c r="Q134" s="174"/>
      <c r="R134" s="174"/>
      <c r="S134" s="174"/>
      <c r="T134" s="174"/>
      <c r="U134" s="174"/>
      <c r="V134" s="174"/>
      <c r="W134" s="174"/>
      <c r="X134" s="174"/>
      <c r="Y134" s="10"/>
      <c r="Z134" s="10"/>
    </row>
    <row r="135" spans="1:26" ht="16" customHeight="1" x14ac:dyDescent="0.3">
      <c r="G135" s="174"/>
      <c r="H135" s="174"/>
      <c r="I135" s="174"/>
      <c r="J135" s="174"/>
      <c r="K135" s="174"/>
      <c r="L135" s="174"/>
      <c r="M135" s="174"/>
      <c r="N135" s="174"/>
      <c r="O135" s="174"/>
      <c r="P135" s="174"/>
      <c r="Q135" s="174"/>
      <c r="R135" s="174"/>
      <c r="S135" s="174"/>
      <c r="T135" s="174"/>
      <c r="U135" s="174"/>
      <c r="V135" s="174"/>
      <c r="W135" s="174"/>
      <c r="X135" s="174"/>
      <c r="Y135" s="10"/>
      <c r="Z135" s="10"/>
    </row>
    <row r="136" spans="1:26" ht="16" customHeight="1" x14ac:dyDescent="0.3">
      <c r="G136" s="174"/>
      <c r="H136" s="174"/>
      <c r="I136" s="174"/>
      <c r="J136" s="174"/>
      <c r="K136" s="174"/>
      <c r="L136" s="174"/>
      <c r="M136" s="174"/>
      <c r="N136" s="174"/>
      <c r="O136" s="174"/>
      <c r="P136" s="174"/>
      <c r="Q136" s="174"/>
      <c r="R136" s="174"/>
      <c r="S136" s="174"/>
      <c r="T136" s="174"/>
      <c r="U136" s="174"/>
      <c r="V136" s="174"/>
      <c r="W136" s="174"/>
      <c r="X136" s="174"/>
      <c r="Y136" s="10"/>
      <c r="Z136" s="10"/>
    </row>
    <row r="137" spans="1:26" ht="16" customHeight="1" x14ac:dyDescent="0.3">
      <c r="G137" s="174"/>
      <c r="H137" s="174"/>
      <c r="I137" s="174"/>
      <c r="J137" s="174"/>
      <c r="K137" s="174"/>
      <c r="L137" s="174"/>
      <c r="M137" s="174"/>
      <c r="N137" s="174"/>
      <c r="O137" s="174"/>
      <c r="P137" s="174"/>
      <c r="Q137" s="174"/>
      <c r="R137" s="174"/>
      <c r="S137" s="174"/>
      <c r="T137" s="174"/>
      <c r="U137" s="174"/>
      <c r="V137" s="174"/>
      <c r="W137" s="174"/>
      <c r="X137" s="174"/>
      <c r="Y137" s="10"/>
      <c r="Z137" s="10"/>
    </row>
    <row r="138" spans="1:26" ht="16" customHeight="1" x14ac:dyDescent="0.3">
      <c r="G138" s="174"/>
      <c r="H138" s="174"/>
      <c r="I138" s="174"/>
      <c r="J138" s="174"/>
      <c r="K138" s="174"/>
      <c r="L138" s="174"/>
      <c r="M138" s="174"/>
      <c r="N138" s="174"/>
      <c r="O138" s="174"/>
      <c r="P138" s="174"/>
      <c r="Q138" s="174"/>
      <c r="R138" s="174"/>
      <c r="S138" s="174"/>
      <c r="T138" s="174"/>
      <c r="U138" s="174"/>
      <c r="V138" s="174"/>
      <c r="W138" s="174"/>
      <c r="X138" s="174"/>
      <c r="Y138" s="10"/>
      <c r="Z138" s="10"/>
    </row>
    <row r="139" spans="1:26" ht="16" customHeight="1" x14ac:dyDescent="0.3">
      <c r="G139" s="174" t="s">
        <v>543</v>
      </c>
      <c r="H139" s="174"/>
      <c r="I139" s="174"/>
      <c r="J139" s="174"/>
      <c r="K139" s="174"/>
      <c r="L139" s="174"/>
      <c r="M139" s="174"/>
      <c r="N139" s="174"/>
      <c r="O139" s="174"/>
      <c r="P139" s="174"/>
      <c r="Q139" s="174"/>
      <c r="R139" s="174"/>
      <c r="S139" s="174"/>
      <c r="T139" s="174"/>
      <c r="U139" s="174"/>
      <c r="V139" s="174"/>
      <c r="W139" s="174"/>
      <c r="X139" s="174"/>
      <c r="Y139" s="10"/>
      <c r="Z139" s="10"/>
    </row>
    <row r="140" spans="1:26" ht="16" customHeight="1" x14ac:dyDescent="0.3">
      <c r="G140" s="174"/>
      <c r="H140" s="174"/>
      <c r="I140" s="174"/>
      <c r="J140" s="174"/>
      <c r="K140" s="174"/>
      <c r="L140" s="174"/>
      <c r="M140" s="174"/>
      <c r="N140" s="174"/>
      <c r="O140" s="174"/>
      <c r="P140" s="174"/>
      <c r="Q140" s="174"/>
      <c r="R140" s="174"/>
      <c r="S140" s="174"/>
      <c r="T140" s="174"/>
      <c r="U140" s="174"/>
      <c r="V140" s="174"/>
      <c r="W140" s="174"/>
      <c r="X140" s="174"/>
      <c r="Y140" s="10"/>
      <c r="Z140" s="10"/>
    </row>
    <row r="141" spans="1:26" ht="16" customHeight="1" x14ac:dyDescent="0.3">
      <c r="A141" s="120" t="s">
        <v>15</v>
      </c>
      <c r="B141" s="120"/>
      <c r="C141" s="120"/>
      <c r="D141" s="120"/>
      <c r="G141" s="174"/>
      <c r="H141" s="174"/>
      <c r="I141" s="174"/>
      <c r="J141" s="174"/>
      <c r="K141" s="174"/>
      <c r="L141" s="174"/>
      <c r="M141" s="174"/>
      <c r="N141" s="174"/>
      <c r="O141" s="174"/>
      <c r="P141" s="174"/>
      <c r="Q141" s="174"/>
      <c r="R141" s="174"/>
      <c r="S141" s="174"/>
      <c r="T141" s="174"/>
      <c r="U141" s="174"/>
      <c r="V141" s="174"/>
      <c r="W141" s="174"/>
      <c r="X141" s="174"/>
      <c r="Y141" s="10"/>
      <c r="Z141" s="10"/>
    </row>
    <row r="142" spans="1:26" ht="16" customHeight="1" x14ac:dyDescent="0.3">
      <c r="A142" s="120" t="s">
        <v>250</v>
      </c>
      <c r="B142" s="120"/>
      <c r="C142" s="120"/>
      <c r="D142" s="120"/>
      <c r="G142" s="174"/>
      <c r="H142" s="174"/>
      <c r="I142" s="174"/>
      <c r="J142" s="174"/>
      <c r="K142" s="174"/>
      <c r="L142" s="174"/>
      <c r="M142" s="174"/>
      <c r="N142" s="174"/>
      <c r="O142" s="174"/>
      <c r="P142" s="174"/>
      <c r="Q142" s="174"/>
      <c r="R142" s="174"/>
      <c r="S142" s="174"/>
      <c r="T142" s="174"/>
      <c r="U142" s="174"/>
      <c r="V142" s="174"/>
      <c r="W142" s="174"/>
      <c r="X142" s="174"/>
      <c r="Y142" s="10"/>
      <c r="Z142" s="10"/>
    </row>
    <row r="143" spans="1:26" ht="16" customHeight="1" x14ac:dyDescent="0.3">
      <c r="G143" s="174"/>
      <c r="H143" s="174"/>
      <c r="I143" s="174"/>
      <c r="J143" s="174"/>
      <c r="K143" s="174"/>
      <c r="L143" s="174"/>
      <c r="M143" s="174"/>
      <c r="N143" s="174"/>
      <c r="O143" s="174"/>
      <c r="P143" s="174"/>
      <c r="Q143" s="174"/>
      <c r="R143" s="174"/>
      <c r="S143" s="174"/>
      <c r="T143" s="174"/>
      <c r="U143" s="174"/>
      <c r="V143" s="174"/>
      <c r="W143" s="174"/>
      <c r="X143" s="174"/>
      <c r="Y143" s="10"/>
      <c r="Z143" s="10"/>
    </row>
    <row r="144" spans="1:26" ht="16" customHeight="1" x14ac:dyDescent="0.3">
      <c r="Y144" s="10"/>
      <c r="Z144" s="10"/>
    </row>
    <row r="145" spans="1:26" ht="16" customHeight="1" x14ac:dyDescent="0.3">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6" customHeight="1" x14ac:dyDescent="0.3">
      <c r="Y146" s="10"/>
      <c r="Z146" s="10"/>
    </row>
    <row r="147" spans="1:26" ht="16" customHeight="1" x14ac:dyDescent="0.3">
      <c r="A147" s="139" t="s">
        <v>6</v>
      </c>
      <c r="B147" s="139"/>
      <c r="C147" s="139"/>
      <c r="D147" s="139"/>
      <c r="Y147" s="10"/>
      <c r="Z147" s="10"/>
    </row>
    <row r="148" spans="1:26" ht="16" customHeight="1" x14ac:dyDescent="0.3">
      <c r="A148" s="140" t="s">
        <v>278</v>
      </c>
      <c r="B148" s="140"/>
      <c r="C148" s="140"/>
      <c r="D148" s="140"/>
      <c r="Y148" s="10"/>
      <c r="Z148" s="10"/>
    </row>
    <row r="149" spans="1:26" ht="16" customHeight="1" x14ac:dyDescent="0.3">
      <c r="Y149" s="10"/>
      <c r="Z149" s="10"/>
    </row>
    <row r="150" spans="1:26" ht="16" customHeight="1" x14ac:dyDescent="0.3">
      <c r="Y150" s="10"/>
      <c r="Z150" s="10"/>
    </row>
    <row r="151" spans="1:26" ht="16" customHeight="1" x14ac:dyDescent="0.3">
      <c r="Y151" s="10"/>
      <c r="Z151" s="10"/>
    </row>
    <row r="152" spans="1:26" ht="16" customHeight="1" x14ac:dyDescent="0.3">
      <c r="A152" s="88" t="s">
        <v>67</v>
      </c>
      <c r="B152" s="174" t="s">
        <v>608</v>
      </c>
      <c r="C152" s="174"/>
      <c r="D152" s="174"/>
      <c r="E152" s="174"/>
      <c r="F152" s="174"/>
      <c r="G152" s="174"/>
      <c r="H152" s="174"/>
      <c r="I152" s="174"/>
      <c r="J152" s="174"/>
      <c r="K152" s="174"/>
      <c r="L152" s="174"/>
      <c r="M152" s="174"/>
      <c r="N152" s="174"/>
      <c r="O152" s="174"/>
      <c r="P152" s="174"/>
      <c r="Q152" s="174"/>
      <c r="R152" s="174"/>
      <c r="S152" s="174"/>
      <c r="T152" s="174"/>
      <c r="U152" s="174"/>
      <c r="V152" s="174"/>
      <c r="W152" s="45"/>
      <c r="X152" s="45"/>
      <c r="Y152" s="10"/>
      <c r="Z152" s="10"/>
    </row>
    <row r="153" spans="1:26" ht="16" customHeight="1" x14ac:dyDescent="0.3">
      <c r="A153" s="88"/>
      <c r="B153" s="174"/>
      <c r="C153" s="174"/>
      <c r="D153" s="174"/>
      <c r="E153" s="174"/>
      <c r="F153" s="174"/>
      <c r="G153" s="174"/>
      <c r="H153" s="174"/>
      <c r="I153" s="174"/>
      <c r="J153" s="174"/>
      <c r="K153" s="174"/>
      <c r="L153" s="174"/>
      <c r="M153" s="174"/>
      <c r="N153" s="174"/>
      <c r="O153" s="174"/>
      <c r="P153" s="174"/>
      <c r="Q153" s="174"/>
      <c r="R153" s="174"/>
      <c r="S153" s="174"/>
      <c r="T153" s="174"/>
      <c r="U153" s="174"/>
      <c r="V153" s="174"/>
      <c r="W153" s="45"/>
      <c r="X153" s="45"/>
      <c r="Y153" s="10"/>
      <c r="Z153" s="10"/>
    </row>
    <row r="154" spans="1:26" ht="16" customHeight="1" x14ac:dyDescent="0.3">
      <c r="A154" s="88"/>
      <c r="B154" s="174"/>
      <c r="C154" s="174"/>
      <c r="D154" s="174"/>
      <c r="E154" s="174"/>
      <c r="F154" s="174"/>
      <c r="G154" s="174"/>
      <c r="H154" s="174"/>
      <c r="I154" s="174"/>
      <c r="J154" s="174"/>
      <c r="K154" s="174"/>
      <c r="L154" s="174"/>
      <c r="M154" s="174"/>
      <c r="N154" s="174"/>
      <c r="O154" s="174"/>
      <c r="P154" s="174"/>
      <c r="Q154" s="174"/>
      <c r="R154" s="174"/>
      <c r="S154" s="174"/>
      <c r="T154" s="174"/>
      <c r="U154" s="174"/>
      <c r="V154" s="174"/>
      <c r="W154" s="45"/>
      <c r="X154" s="45"/>
      <c r="Y154" s="10"/>
      <c r="Z154" s="10"/>
    </row>
    <row r="155" spans="1:26" ht="16" customHeight="1" x14ac:dyDescent="0.3">
      <c r="A155" s="88"/>
      <c r="B155" s="174"/>
      <c r="C155" s="174"/>
      <c r="D155" s="174"/>
      <c r="E155" s="174"/>
      <c r="F155" s="174"/>
      <c r="G155" s="174"/>
      <c r="H155" s="174"/>
      <c r="I155" s="174"/>
      <c r="J155" s="174"/>
      <c r="K155" s="174"/>
      <c r="L155" s="174"/>
      <c r="M155" s="174"/>
      <c r="N155" s="174"/>
      <c r="O155" s="174"/>
      <c r="P155" s="174"/>
      <c r="Q155" s="174"/>
      <c r="R155" s="174"/>
      <c r="S155" s="174"/>
      <c r="T155" s="174"/>
      <c r="U155" s="174"/>
      <c r="V155" s="174"/>
      <c r="W155" s="45"/>
      <c r="X155" s="45"/>
      <c r="Y155" s="10"/>
      <c r="Z155" s="10"/>
    </row>
    <row r="156" spans="1:26" ht="16" customHeight="1" x14ac:dyDescent="0.3">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10"/>
      <c r="Z156" s="10"/>
    </row>
    <row r="157" spans="1:26" ht="16" customHeight="1" x14ac:dyDescent="0.3">
      <c r="B157" s="291" t="s">
        <v>544</v>
      </c>
      <c r="C157" s="292" t="s">
        <v>545</v>
      </c>
      <c r="D157" s="292"/>
      <c r="E157" s="292"/>
      <c r="F157" s="292"/>
      <c r="G157" s="293" t="s">
        <v>546</v>
      </c>
      <c r="H157" s="293"/>
      <c r="I157" s="293"/>
      <c r="J157" s="293"/>
      <c r="K157" s="45"/>
      <c r="L157" s="45"/>
      <c r="M157" s="45"/>
      <c r="N157" s="45"/>
      <c r="O157" s="45"/>
      <c r="P157" s="45"/>
      <c r="Q157" s="45"/>
      <c r="R157" s="45"/>
      <c r="S157" s="45"/>
      <c r="T157" s="45"/>
      <c r="U157" s="45"/>
      <c r="V157" s="45"/>
      <c r="W157" s="45"/>
      <c r="X157" s="45"/>
      <c r="Y157" s="10"/>
      <c r="Z157" s="10"/>
    </row>
    <row r="158" spans="1:26" ht="16" customHeight="1" x14ac:dyDescent="0.3">
      <c r="B158" s="291"/>
      <c r="C158" s="292"/>
      <c r="D158" s="292"/>
      <c r="E158" s="292"/>
      <c r="F158" s="292"/>
      <c r="G158" s="293"/>
      <c r="H158" s="293"/>
      <c r="I158" s="293"/>
      <c r="J158" s="293"/>
      <c r="K158" s="45"/>
      <c r="L158" s="45"/>
      <c r="M158" s="45"/>
      <c r="N158" s="45"/>
      <c r="O158" s="45"/>
      <c r="P158" s="45"/>
      <c r="Q158" s="45"/>
      <c r="R158" s="45"/>
      <c r="S158" s="45"/>
      <c r="T158" s="45"/>
      <c r="U158" s="45"/>
      <c r="V158" s="45"/>
      <c r="W158" s="45"/>
      <c r="X158" s="45"/>
      <c r="Y158" s="10"/>
      <c r="Z158" s="10"/>
    </row>
    <row r="159" spans="1:26" ht="16" customHeight="1" x14ac:dyDescent="0.3">
      <c r="B159" s="291"/>
      <c r="C159" s="294" t="s">
        <v>547</v>
      </c>
      <c r="D159" s="294" t="s">
        <v>548</v>
      </c>
      <c r="E159" s="294" t="s">
        <v>549</v>
      </c>
      <c r="F159" s="294" t="s">
        <v>550</v>
      </c>
      <c r="G159" s="295" t="s">
        <v>551</v>
      </c>
      <c r="H159" s="295"/>
      <c r="I159" s="295" t="s">
        <v>552</v>
      </c>
      <c r="J159" s="295"/>
      <c r="K159" s="45"/>
      <c r="L159" s="45"/>
      <c r="N159" s="45"/>
      <c r="O159" s="45"/>
      <c r="P159" s="45"/>
      <c r="Q159" s="45"/>
      <c r="R159" s="45"/>
      <c r="S159" s="45"/>
      <c r="T159" s="45"/>
      <c r="U159" s="45"/>
      <c r="V159" s="45"/>
      <c r="W159" s="45"/>
      <c r="X159" s="45"/>
      <c r="Y159" s="10"/>
      <c r="Z159" s="10"/>
    </row>
    <row r="160" spans="1:26" ht="16" customHeight="1" x14ac:dyDescent="0.3">
      <c r="B160" s="291"/>
      <c r="C160" s="294"/>
      <c r="D160" s="294"/>
      <c r="E160" s="294"/>
      <c r="F160" s="294"/>
      <c r="G160" s="295"/>
      <c r="H160" s="295"/>
      <c r="I160" s="295"/>
      <c r="J160" s="295"/>
      <c r="K160" s="45"/>
      <c r="L160" s="45"/>
      <c r="N160" s="45"/>
      <c r="O160" s="45"/>
      <c r="P160" s="45"/>
      <c r="Q160" s="45"/>
      <c r="R160" s="45"/>
      <c r="S160" s="45"/>
      <c r="T160" s="45"/>
      <c r="U160" s="45"/>
      <c r="V160" s="45"/>
      <c r="W160" s="45"/>
      <c r="X160" s="45"/>
      <c r="Y160" s="10"/>
      <c r="Z160" s="10"/>
    </row>
    <row r="161" spans="2:26" ht="16" customHeight="1" x14ac:dyDescent="0.3">
      <c r="B161" s="301" t="s">
        <v>553</v>
      </c>
      <c r="C161" s="303"/>
      <c r="D161" s="303"/>
      <c r="E161" s="303"/>
      <c r="F161" s="303"/>
      <c r="G161" s="296"/>
      <c r="H161" s="297"/>
      <c r="I161" s="296"/>
      <c r="J161" s="297"/>
      <c r="K161" s="300" t="str">
        <f>IF(OR(C161="",D161="",G161="",I161=""),"",IF(AND(C161=2,D161=1,OR(E161="",E161=0),OR(F161="",F161=0),G161=1,I161=2),"G","R"))</f>
        <v/>
      </c>
      <c r="L161" s="45"/>
      <c r="N161" s="45"/>
      <c r="O161" s="45"/>
      <c r="P161" s="45"/>
      <c r="Q161" s="45"/>
      <c r="R161" s="45"/>
      <c r="S161" s="45"/>
      <c r="T161" s="45"/>
      <c r="U161" s="45"/>
      <c r="V161" s="45"/>
      <c r="W161" s="45"/>
      <c r="X161" s="45"/>
      <c r="Y161" s="10"/>
      <c r="Z161" s="10"/>
    </row>
    <row r="162" spans="2:26" ht="16" customHeight="1" x14ac:dyDescent="0.3">
      <c r="B162" s="302"/>
      <c r="C162" s="304"/>
      <c r="D162" s="304"/>
      <c r="E162" s="304"/>
      <c r="F162" s="304"/>
      <c r="G162" s="298"/>
      <c r="H162" s="299"/>
      <c r="I162" s="298"/>
      <c r="J162" s="299"/>
      <c r="K162" s="300"/>
      <c r="L162" s="45"/>
      <c r="N162" s="45"/>
      <c r="O162" s="45"/>
      <c r="P162" s="45"/>
      <c r="Q162" s="45"/>
      <c r="R162" s="45"/>
      <c r="S162" s="45"/>
      <c r="T162" s="45"/>
      <c r="U162" s="45"/>
      <c r="V162" s="45"/>
      <c r="W162" s="45"/>
      <c r="X162" s="45"/>
      <c r="Y162" s="10"/>
      <c r="Z162" s="10"/>
    </row>
    <row r="163" spans="2:26" ht="16" customHeight="1" x14ac:dyDescent="0.3">
      <c r="B163" s="301" t="s">
        <v>554</v>
      </c>
      <c r="C163" s="303"/>
      <c r="D163" s="303"/>
      <c r="E163" s="303"/>
      <c r="F163" s="303"/>
      <c r="G163" s="296"/>
      <c r="H163" s="297"/>
      <c r="I163" s="296"/>
      <c r="J163" s="297"/>
      <c r="K163" s="300" t="str">
        <f>IF(OR(C163="",D163="",E163="",G163="",I163=""),"",IF(AND(C163=2,D163=8,E163=2,OR(F163="",F163=0),G163=2,I163=3),"G","R"))</f>
        <v/>
      </c>
      <c r="L163" s="45"/>
      <c r="N163" s="45"/>
      <c r="O163" s="45"/>
      <c r="P163" s="45"/>
      <c r="Q163" s="45"/>
      <c r="R163" s="45"/>
      <c r="S163" s="45"/>
      <c r="T163" s="45"/>
      <c r="U163" s="45"/>
      <c r="V163" s="45"/>
      <c r="W163" s="45"/>
      <c r="X163" s="45"/>
      <c r="Y163" s="10"/>
      <c r="Z163" s="10"/>
    </row>
    <row r="164" spans="2:26" ht="16" customHeight="1" x14ac:dyDescent="0.3">
      <c r="B164" s="302"/>
      <c r="C164" s="304"/>
      <c r="D164" s="304"/>
      <c r="E164" s="304"/>
      <c r="F164" s="304"/>
      <c r="G164" s="298"/>
      <c r="H164" s="299"/>
      <c r="I164" s="298"/>
      <c r="J164" s="299"/>
      <c r="K164" s="300"/>
      <c r="L164" s="45"/>
      <c r="N164" s="45"/>
      <c r="O164" s="45"/>
      <c r="P164" s="45"/>
      <c r="Q164" s="45"/>
      <c r="R164" s="45"/>
      <c r="S164" s="45"/>
      <c r="T164" s="45"/>
      <c r="U164" s="45"/>
      <c r="V164" s="45"/>
      <c r="W164" s="45"/>
      <c r="X164" s="45"/>
      <c r="Y164" s="10"/>
      <c r="Z164" s="10"/>
    </row>
    <row r="165" spans="2:26" ht="16" customHeight="1" x14ac:dyDescent="0.3">
      <c r="B165" s="301" t="s">
        <v>555</v>
      </c>
      <c r="C165" s="303"/>
      <c r="D165" s="303"/>
      <c r="E165" s="303"/>
      <c r="F165" s="303"/>
      <c r="G165" s="296"/>
      <c r="H165" s="297"/>
      <c r="I165" s="296"/>
      <c r="J165" s="297"/>
      <c r="K165" s="300" t="str">
        <f>IF(OR(C165="",D165="",E165="",G165="",I165=""),"",IF(AND(C165=2,D165=8,E165=8,OR(F165="",F165=0),G165=18,I165=3),"G","R"))</f>
        <v/>
      </c>
      <c r="L165" s="45"/>
      <c r="N165" s="45"/>
      <c r="O165" s="45"/>
      <c r="P165" s="45"/>
      <c r="Q165" s="45"/>
      <c r="R165" s="45"/>
      <c r="S165" s="45"/>
      <c r="T165" s="45"/>
      <c r="U165" s="45"/>
      <c r="V165" s="45"/>
      <c r="W165" s="45"/>
      <c r="X165" s="45"/>
      <c r="Y165" s="10"/>
      <c r="Z165" s="10"/>
    </row>
    <row r="166" spans="2:26" ht="16" customHeight="1" x14ac:dyDescent="0.3">
      <c r="B166" s="302"/>
      <c r="C166" s="304"/>
      <c r="D166" s="304"/>
      <c r="E166" s="304"/>
      <c r="F166" s="304"/>
      <c r="G166" s="298"/>
      <c r="H166" s="299"/>
      <c r="I166" s="298"/>
      <c r="J166" s="299"/>
      <c r="K166" s="300"/>
      <c r="L166" s="45"/>
      <c r="N166" s="45"/>
      <c r="O166" s="45"/>
      <c r="P166" s="45"/>
      <c r="Q166" s="45"/>
      <c r="R166" s="45"/>
      <c r="S166" s="45"/>
      <c r="T166" s="45"/>
      <c r="U166" s="45"/>
      <c r="V166" s="45"/>
      <c r="W166" s="45"/>
      <c r="X166" s="45"/>
      <c r="Y166" s="10"/>
      <c r="Z166" s="10"/>
    </row>
    <row r="167" spans="2:26" ht="16" customHeight="1" x14ac:dyDescent="0.3">
      <c r="B167" s="301" t="s">
        <v>556</v>
      </c>
      <c r="C167" s="303"/>
      <c r="D167" s="303"/>
      <c r="E167" s="303"/>
      <c r="F167" s="303"/>
      <c r="G167" s="296"/>
      <c r="H167" s="297"/>
      <c r="I167" s="296"/>
      <c r="J167" s="297"/>
      <c r="K167" s="300" t="str">
        <f>IF(OR(C167="",D167="",G167="",I167=""),"",IF(AND(C167=2,D167=7,OR(E167="",E167=0),OR(F167="",F167=0),G167=17,I167=2),"G","R"))</f>
        <v/>
      </c>
      <c r="L167" s="45"/>
      <c r="N167" s="45"/>
      <c r="O167" s="45"/>
      <c r="P167" s="45"/>
      <c r="Q167" s="45"/>
      <c r="R167" s="45"/>
      <c r="S167" s="45"/>
      <c r="T167" s="45"/>
      <c r="U167" s="45"/>
      <c r="V167" s="45"/>
      <c r="W167" s="45"/>
      <c r="X167" s="45"/>
      <c r="Y167" s="10"/>
      <c r="Z167" s="10"/>
    </row>
    <row r="168" spans="2:26" ht="16" customHeight="1" x14ac:dyDescent="0.3">
      <c r="B168" s="302"/>
      <c r="C168" s="304"/>
      <c r="D168" s="304"/>
      <c r="E168" s="304"/>
      <c r="F168" s="304"/>
      <c r="G168" s="298"/>
      <c r="H168" s="299"/>
      <c r="I168" s="298"/>
      <c r="J168" s="299"/>
      <c r="K168" s="300"/>
      <c r="L168" s="45"/>
      <c r="N168" s="45"/>
      <c r="O168" s="45"/>
      <c r="P168" s="45"/>
      <c r="Q168" s="45"/>
      <c r="R168" s="45"/>
      <c r="S168" s="45"/>
      <c r="T168" s="45"/>
      <c r="U168" s="45"/>
      <c r="V168" s="45"/>
      <c r="W168" s="45"/>
      <c r="X168" s="45"/>
      <c r="Y168" s="10"/>
      <c r="Z168" s="10"/>
    </row>
    <row r="169" spans="2:26" ht="16" customHeight="1" x14ac:dyDescent="0.3">
      <c r="B169" s="301" t="s">
        <v>557</v>
      </c>
      <c r="C169" s="303"/>
      <c r="D169" s="303"/>
      <c r="E169" s="303"/>
      <c r="F169" s="303"/>
      <c r="G169" s="296"/>
      <c r="H169" s="297"/>
      <c r="I169" s="296"/>
      <c r="J169" s="297"/>
      <c r="K169" s="300" t="str">
        <f>IF(OR(C169="",D169="",E169="",G169="",I169=""),"",IF(AND(C169=2,D169=8,E169=5,OR(F169="",F169=0),G169=15,I169=3),"G","R"))</f>
        <v/>
      </c>
      <c r="L169" s="45"/>
      <c r="N169" s="45"/>
      <c r="O169" s="45"/>
      <c r="P169" s="45"/>
      <c r="Q169" s="45"/>
      <c r="R169" s="45"/>
      <c r="S169" s="45"/>
      <c r="T169" s="45"/>
      <c r="U169" s="45"/>
      <c r="V169" s="45"/>
      <c r="W169" s="45"/>
      <c r="X169" s="45"/>
      <c r="Y169" s="10"/>
      <c r="Z169" s="10"/>
    </row>
    <row r="170" spans="2:26" ht="16" customHeight="1" x14ac:dyDescent="0.3">
      <c r="B170" s="302"/>
      <c r="C170" s="304"/>
      <c r="D170" s="304"/>
      <c r="E170" s="304"/>
      <c r="F170" s="304"/>
      <c r="G170" s="298"/>
      <c r="H170" s="299"/>
      <c r="I170" s="298"/>
      <c r="J170" s="299"/>
      <c r="K170" s="300"/>
      <c r="L170" s="45"/>
      <c r="N170" s="45"/>
      <c r="O170" s="45"/>
      <c r="P170" s="45"/>
      <c r="Q170" s="45"/>
      <c r="R170" s="45"/>
      <c r="S170" s="45"/>
      <c r="T170" s="45"/>
      <c r="U170" s="45"/>
      <c r="V170" s="45"/>
      <c r="W170" s="45"/>
      <c r="X170" s="45"/>
      <c r="Y170" s="10"/>
      <c r="Z170" s="10"/>
    </row>
    <row r="171" spans="2:26" ht="16" customHeight="1" x14ac:dyDescent="0.3">
      <c r="B171" s="301" t="s">
        <v>558</v>
      </c>
      <c r="C171" s="303"/>
      <c r="D171" s="303"/>
      <c r="E171" s="303"/>
      <c r="F171" s="303"/>
      <c r="G171" s="296"/>
      <c r="H171" s="297"/>
      <c r="I171" s="296"/>
      <c r="J171" s="297"/>
      <c r="K171" s="300" t="str">
        <f>IF(OR(C171="",D171="",E171="",F171="",G171="",I171=""),"",IF(AND(C171=2,D171=8,E171=18,F171=7,G171=17,I171=4),"G","R"))</f>
        <v/>
      </c>
      <c r="L171" s="45"/>
      <c r="N171" s="45"/>
      <c r="O171" s="45"/>
      <c r="P171" s="45"/>
      <c r="Q171" s="45"/>
      <c r="R171" s="45"/>
      <c r="S171" s="45"/>
      <c r="T171" s="45"/>
      <c r="U171" s="45"/>
      <c r="V171" s="45"/>
      <c r="W171" s="45"/>
      <c r="X171" s="45"/>
      <c r="Y171" s="10"/>
      <c r="Z171" s="10"/>
    </row>
    <row r="172" spans="2:26" ht="16" customHeight="1" x14ac:dyDescent="0.3">
      <c r="B172" s="302"/>
      <c r="C172" s="304"/>
      <c r="D172" s="304"/>
      <c r="E172" s="304"/>
      <c r="F172" s="304"/>
      <c r="G172" s="298"/>
      <c r="H172" s="299"/>
      <c r="I172" s="298"/>
      <c r="J172" s="299"/>
      <c r="K172" s="300"/>
      <c r="L172" s="45"/>
      <c r="N172" s="45"/>
      <c r="O172" s="45"/>
      <c r="P172" s="45"/>
      <c r="Q172" s="45"/>
      <c r="R172" s="45"/>
      <c r="S172" s="45"/>
      <c r="T172" s="45"/>
      <c r="U172" s="45"/>
      <c r="V172" s="45"/>
      <c r="W172" s="45"/>
      <c r="X172" s="45"/>
      <c r="Y172" s="10"/>
      <c r="Z172" s="10"/>
    </row>
    <row r="173" spans="2:26" ht="16" customHeight="1" x14ac:dyDescent="0.3">
      <c r="B173" s="301" t="s">
        <v>559</v>
      </c>
      <c r="C173" s="303"/>
      <c r="D173" s="303"/>
      <c r="E173" s="303"/>
      <c r="F173" s="303"/>
      <c r="G173" s="296"/>
      <c r="H173" s="297"/>
      <c r="I173" s="296"/>
      <c r="J173" s="297"/>
      <c r="K173" s="300" t="str">
        <f>IF(OR(C173="",D173="",E173="",F173="",G173="",I173=""),"",IF(AND(C173=2,D173=8,E173=8,F173=1,G173=1,I173=4),"G","R"))</f>
        <v/>
      </c>
      <c r="L173" s="45"/>
      <c r="N173" s="45"/>
      <c r="O173" s="45"/>
      <c r="P173" s="45"/>
      <c r="Q173" s="45"/>
      <c r="S173" s="45"/>
      <c r="U173" s="45"/>
      <c r="V173" s="45"/>
      <c r="W173" s="45"/>
      <c r="X173" s="45"/>
      <c r="Y173" s="10"/>
      <c r="Z173" s="10"/>
    </row>
    <row r="174" spans="2:26" ht="16" customHeight="1" x14ac:dyDescent="0.3">
      <c r="B174" s="302"/>
      <c r="C174" s="304"/>
      <c r="D174" s="304"/>
      <c r="E174" s="304"/>
      <c r="F174" s="304"/>
      <c r="G174" s="298"/>
      <c r="H174" s="299"/>
      <c r="I174" s="298"/>
      <c r="J174" s="299"/>
      <c r="K174" s="300"/>
      <c r="L174" s="45"/>
      <c r="N174" s="45"/>
      <c r="O174" s="45"/>
      <c r="P174" s="45"/>
      <c r="Q174" s="45"/>
      <c r="R174" s="45"/>
      <c r="S174" s="45"/>
      <c r="T174" s="45"/>
      <c r="U174" s="45"/>
      <c r="V174" s="45"/>
      <c r="W174" s="45"/>
      <c r="X174" s="45"/>
      <c r="Y174" s="10"/>
      <c r="Z174" s="10"/>
    </row>
    <row r="175" spans="2:26" ht="16" customHeight="1" x14ac:dyDescent="0.3">
      <c r="B175" s="301" t="s">
        <v>560</v>
      </c>
      <c r="C175" s="303"/>
      <c r="D175" s="303"/>
      <c r="E175" s="303"/>
      <c r="F175" s="303"/>
      <c r="G175" s="296"/>
      <c r="H175" s="297"/>
      <c r="I175" s="296"/>
      <c r="J175" s="297"/>
      <c r="K175" s="300" t="str">
        <f>IF(OR(C175="",D175="",G175="",I175=""),"",IF(AND(C175=2,D175=6,OR(E175="",E175=0),OR(F175="",F175=0),G175=16,I175=2),"G","R"))</f>
        <v/>
      </c>
      <c r="L175" s="45"/>
      <c r="N175" s="45"/>
      <c r="O175" s="45"/>
      <c r="P175" s="45"/>
      <c r="Q175" s="45"/>
      <c r="R175" s="137" t="str">
        <f>IF(T175="","",IF(T175="Εξαιρετική επίδοση, εύγε!","J","L"))</f>
        <v/>
      </c>
      <c r="S175" s="137"/>
      <c r="T175" s="305" t="str">
        <f>IF(OR(K161="",K163="",K165="",K167="",K169="",K171="",K173="",K175=""),"",IF(AND(K161="G",K163="G",K165="G",K167="G",K169="G",K171="G",K173="G",K175="G"),"Εξαιρετική επίδοση, εύγε!","Δυστυχώς δεν απέφυγες κάποιο, ή κάποια λάθη!"))</f>
        <v/>
      </c>
      <c r="U175" s="305"/>
      <c r="V175" s="305"/>
      <c r="W175" s="305"/>
      <c r="X175" s="305"/>
      <c r="Y175" s="10"/>
      <c r="Z175" s="10"/>
    </row>
    <row r="176" spans="2:26" ht="16" customHeight="1" x14ac:dyDescent="0.3">
      <c r="B176" s="302"/>
      <c r="C176" s="304"/>
      <c r="D176" s="304"/>
      <c r="E176" s="304"/>
      <c r="F176" s="304"/>
      <c r="G176" s="298"/>
      <c r="H176" s="299"/>
      <c r="I176" s="298"/>
      <c r="J176" s="299"/>
      <c r="K176" s="300"/>
      <c r="L176" s="45"/>
      <c r="N176" s="45"/>
      <c r="O176" s="45"/>
      <c r="P176" s="45"/>
      <c r="Q176" s="45"/>
      <c r="R176" s="137"/>
      <c r="S176" s="137"/>
      <c r="T176" s="305"/>
      <c r="U176" s="305"/>
      <c r="V176" s="305"/>
      <c r="W176" s="305"/>
      <c r="X176" s="305"/>
      <c r="Y176" s="10"/>
      <c r="Z176" s="10"/>
    </row>
    <row r="177" spans="1:26" ht="16" customHeight="1" x14ac:dyDescent="0.3">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10"/>
      <c r="Z177" s="10"/>
    </row>
    <row r="178" spans="1:26" ht="16" customHeight="1" x14ac:dyDescent="0.3">
      <c r="A178" s="88" t="s">
        <v>75</v>
      </c>
      <c r="B178" s="174" t="s">
        <v>561</v>
      </c>
      <c r="C178" s="174"/>
      <c r="D178" s="174"/>
      <c r="E178" s="174"/>
      <c r="F178" s="174"/>
      <c r="G178" s="174"/>
      <c r="H178" s="174"/>
      <c r="I178" s="174"/>
      <c r="J178" s="174"/>
      <c r="K178" s="174"/>
      <c r="L178" s="174"/>
      <c r="M178" s="174"/>
      <c r="N178" s="174"/>
      <c r="O178" s="174"/>
      <c r="P178" s="174"/>
      <c r="Q178" s="174"/>
      <c r="R178" s="174"/>
      <c r="S178" s="174"/>
      <c r="T178" s="174"/>
      <c r="U178" s="174"/>
      <c r="V178" s="174"/>
      <c r="W178" s="45"/>
      <c r="X178" s="45"/>
      <c r="Y178" s="10"/>
      <c r="Z178" s="10"/>
    </row>
    <row r="179" spans="1:26" ht="16" customHeight="1" x14ac:dyDescent="0.3">
      <c r="A179" s="88"/>
      <c r="B179" s="174"/>
      <c r="C179" s="174"/>
      <c r="D179" s="174"/>
      <c r="E179" s="174"/>
      <c r="F179" s="174"/>
      <c r="G179" s="174"/>
      <c r="H179" s="174"/>
      <c r="I179" s="174"/>
      <c r="J179" s="174"/>
      <c r="K179" s="174"/>
      <c r="L179" s="174"/>
      <c r="M179" s="174"/>
      <c r="N179" s="174"/>
      <c r="O179" s="174"/>
      <c r="P179" s="174"/>
      <c r="Q179" s="174"/>
      <c r="R179" s="174"/>
      <c r="S179" s="174"/>
      <c r="T179" s="174"/>
      <c r="U179" s="174"/>
      <c r="V179" s="174"/>
      <c r="W179" s="45"/>
      <c r="X179" s="45"/>
      <c r="Y179" s="10"/>
      <c r="Z179" s="10"/>
    </row>
    <row r="180" spans="1:26" ht="16" customHeight="1" x14ac:dyDescent="0.3">
      <c r="B180" s="174"/>
      <c r="C180" s="174"/>
      <c r="D180" s="174"/>
      <c r="E180" s="174"/>
      <c r="F180" s="174"/>
      <c r="G180" s="174"/>
      <c r="H180" s="174"/>
      <c r="I180" s="174"/>
      <c r="J180" s="174"/>
      <c r="K180" s="174"/>
      <c r="L180" s="174"/>
      <c r="M180" s="174"/>
      <c r="N180" s="174"/>
      <c r="O180" s="174"/>
      <c r="P180" s="174"/>
      <c r="Q180" s="174"/>
      <c r="R180" s="174"/>
      <c r="S180" s="174"/>
      <c r="T180" s="174"/>
      <c r="U180" s="174"/>
      <c r="V180" s="174"/>
      <c r="W180" s="45"/>
      <c r="X180" s="45"/>
      <c r="Y180" s="10"/>
      <c r="Z180" s="10"/>
    </row>
    <row r="181" spans="1:26" ht="16" customHeight="1" thickBot="1" x14ac:dyDescent="0.35">
      <c r="B181" s="45"/>
      <c r="C181" s="45"/>
      <c r="D181" s="45"/>
      <c r="E181" s="45"/>
      <c r="F181" s="45"/>
      <c r="G181" s="45"/>
      <c r="H181" s="45"/>
      <c r="I181" s="45"/>
      <c r="J181" s="45"/>
      <c r="K181" s="45"/>
      <c r="L181" s="45"/>
      <c r="M181" s="45"/>
      <c r="N181" s="45"/>
      <c r="O181" s="45"/>
      <c r="P181" s="45"/>
      <c r="Q181" s="45"/>
      <c r="R181" s="45"/>
      <c r="S181" s="45"/>
      <c r="T181" s="45"/>
      <c r="U181" s="45"/>
      <c r="V181" s="45"/>
      <c r="W181" s="45"/>
      <c r="X181" s="45"/>
      <c r="Y181" s="10"/>
      <c r="Z181" s="10"/>
    </row>
    <row r="182" spans="1:26" ht="16" customHeight="1" thickTop="1" thickBot="1" x14ac:dyDescent="0.35">
      <c r="B182" s="306" t="s">
        <v>544</v>
      </c>
      <c r="C182" s="306"/>
      <c r="D182" s="307" t="s">
        <v>546</v>
      </c>
      <c r="E182" s="307"/>
      <c r="F182" s="308" t="s">
        <v>545</v>
      </c>
      <c r="G182" s="308"/>
      <c r="H182" s="308"/>
      <c r="I182" s="308"/>
      <c r="J182" s="308"/>
      <c r="K182" s="308"/>
      <c r="L182" s="308"/>
      <c r="M182" s="309" t="s">
        <v>562</v>
      </c>
      <c r="N182" s="309"/>
      <c r="P182" s="45"/>
      <c r="Q182" s="45"/>
      <c r="R182" s="45"/>
      <c r="S182" s="45"/>
      <c r="T182" s="45"/>
      <c r="W182" s="45"/>
      <c r="X182" s="45"/>
      <c r="Y182" s="10"/>
      <c r="Z182" s="10"/>
    </row>
    <row r="183" spans="1:26" ht="16" customHeight="1" thickTop="1" thickBot="1" x14ac:dyDescent="0.35">
      <c r="B183" s="306"/>
      <c r="C183" s="306"/>
      <c r="D183" s="307"/>
      <c r="E183" s="307"/>
      <c r="F183" s="308"/>
      <c r="G183" s="308"/>
      <c r="H183" s="308"/>
      <c r="I183" s="308"/>
      <c r="J183" s="308"/>
      <c r="K183" s="308"/>
      <c r="L183" s="308"/>
      <c r="M183" s="309"/>
      <c r="N183" s="309"/>
      <c r="P183" s="45"/>
      <c r="Q183" s="45"/>
      <c r="R183" s="45"/>
      <c r="S183" s="45"/>
      <c r="T183" s="45"/>
      <c r="W183" s="45"/>
      <c r="X183" s="45"/>
      <c r="Y183" s="10"/>
      <c r="Z183" s="10"/>
    </row>
    <row r="184" spans="1:26" ht="16" customHeight="1" thickTop="1" thickBot="1" x14ac:dyDescent="0.35">
      <c r="B184" s="306"/>
      <c r="C184" s="306"/>
      <c r="D184" s="310" t="s">
        <v>563</v>
      </c>
      <c r="E184" s="310" t="s">
        <v>564</v>
      </c>
      <c r="F184" s="312" t="s">
        <v>547</v>
      </c>
      <c r="G184" s="312" t="s">
        <v>548</v>
      </c>
      <c r="H184" s="312"/>
      <c r="I184" s="312" t="s">
        <v>549</v>
      </c>
      <c r="J184" s="312"/>
      <c r="K184" s="312" t="s">
        <v>550</v>
      </c>
      <c r="L184" s="312"/>
      <c r="M184" s="309"/>
      <c r="N184" s="309"/>
      <c r="P184" s="45"/>
      <c r="Q184" s="45"/>
      <c r="S184" s="45"/>
      <c r="T184" s="45"/>
      <c r="W184" s="45"/>
      <c r="X184" s="45"/>
      <c r="Y184" s="10"/>
      <c r="Z184" s="10"/>
    </row>
    <row r="185" spans="1:26" ht="16" customHeight="1" thickTop="1" thickBot="1" x14ac:dyDescent="0.35">
      <c r="B185" s="306"/>
      <c r="C185" s="306"/>
      <c r="D185" s="311"/>
      <c r="E185" s="311"/>
      <c r="F185" s="312"/>
      <c r="G185" s="312"/>
      <c r="H185" s="312"/>
      <c r="I185" s="312"/>
      <c r="J185" s="312"/>
      <c r="K185" s="312"/>
      <c r="L185" s="312"/>
      <c r="M185" s="309"/>
      <c r="N185" s="309"/>
      <c r="P185" s="45"/>
      <c r="Q185" s="45"/>
      <c r="S185" s="45"/>
      <c r="T185" s="45"/>
      <c r="W185" s="45"/>
      <c r="X185" s="45"/>
      <c r="Y185" s="10"/>
      <c r="Z185" s="10"/>
    </row>
    <row r="186" spans="1:26" ht="16" customHeight="1" thickTop="1" thickBot="1" x14ac:dyDescent="0.35">
      <c r="B186" s="313" t="s">
        <v>565</v>
      </c>
      <c r="C186" s="313"/>
      <c r="D186" s="314">
        <v>1</v>
      </c>
      <c r="E186" s="314">
        <v>3</v>
      </c>
      <c r="F186" s="315"/>
      <c r="G186" s="315"/>
      <c r="H186" s="315"/>
      <c r="I186" s="315"/>
      <c r="J186" s="315"/>
      <c r="K186" s="315"/>
      <c r="L186" s="315"/>
      <c r="M186" s="315"/>
      <c r="N186" s="315"/>
      <c r="O186" s="316" t="str">
        <f>IF(OR(F186="",G186="",I186="",M186=""),"",IF(AND(F186=2,G186=8,I186=1,OR(K186="",K186=0),M186=11),"G","R"))</f>
        <v/>
      </c>
      <c r="P186" s="45"/>
      <c r="Q186" s="45"/>
      <c r="S186" s="45"/>
      <c r="T186" s="45"/>
      <c r="W186" s="45"/>
      <c r="X186" s="45"/>
      <c r="Y186" s="10"/>
      <c r="Z186" s="10"/>
    </row>
    <row r="187" spans="1:26" ht="16" customHeight="1" thickTop="1" thickBot="1" x14ac:dyDescent="0.35">
      <c r="B187" s="313"/>
      <c r="C187" s="313"/>
      <c r="D187" s="314"/>
      <c r="E187" s="314"/>
      <c r="F187" s="315"/>
      <c r="G187" s="315"/>
      <c r="H187" s="315"/>
      <c r="I187" s="315"/>
      <c r="J187" s="315"/>
      <c r="K187" s="315"/>
      <c r="L187" s="315"/>
      <c r="M187" s="315"/>
      <c r="N187" s="315"/>
      <c r="O187" s="316"/>
      <c r="P187" s="45"/>
      <c r="Q187" s="45"/>
      <c r="S187" s="45"/>
      <c r="T187" s="45"/>
      <c r="W187" s="45"/>
      <c r="X187" s="45"/>
      <c r="Y187" s="10"/>
      <c r="Z187" s="10"/>
    </row>
    <row r="188" spans="1:26" ht="16" customHeight="1" thickTop="1" thickBot="1" x14ac:dyDescent="0.35">
      <c r="B188" s="313" t="s">
        <v>566</v>
      </c>
      <c r="C188" s="313"/>
      <c r="D188" s="315"/>
      <c r="E188" s="315"/>
      <c r="F188" s="315"/>
      <c r="G188" s="315"/>
      <c r="H188" s="315"/>
      <c r="I188" s="315"/>
      <c r="J188" s="315"/>
      <c r="K188" s="315"/>
      <c r="L188" s="315"/>
      <c r="M188" s="315"/>
      <c r="N188" s="315"/>
      <c r="O188" s="316" t="str">
        <f>IF(OR(D188="",E188="",F188="",G188="",I188="",M188=""),"",IF(AND(D188=18,E188=3,F188=2,G188=8,I188=8,OR(K188="",K188=0),M188=18),"G","R"))</f>
        <v/>
      </c>
      <c r="P188" s="45"/>
      <c r="Q188" s="45"/>
      <c r="S188" s="45"/>
      <c r="T188" s="45"/>
      <c r="W188" s="45"/>
      <c r="X188" s="45"/>
      <c r="Y188" s="10"/>
      <c r="Z188" s="10"/>
    </row>
    <row r="189" spans="1:26" ht="16" customHeight="1" thickTop="1" thickBot="1" x14ac:dyDescent="0.35">
      <c r="B189" s="313"/>
      <c r="C189" s="313"/>
      <c r="D189" s="315"/>
      <c r="E189" s="315"/>
      <c r="F189" s="315"/>
      <c r="G189" s="315"/>
      <c r="H189" s="315"/>
      <c r="I189" s="315"/>
      <c r="J189" s="315"/>
      <c r="K189" s="315"/>
      <c r="L189" s="315"/>
      <c r="M189" s="315"/>
      <c r="N189" s="315"/>
      <c r="O189" s="316"/>
      <c r="P189" s="45"/>
      <c r="Q189" s="45"/>
      <c r="S189" s="45"/>
      <c r="T189" s="45"/>
      <c r="W189" s="45"/>
      <c r="X189" s="45"/>
      <c r="Y189" s="10"/>
      <c r="Z189" s="10"/>
    </row>
    <row r="190" spans="1:26" ht="16" customHeight="1" thickTop="1" thickBot="1" x14ac:dyDescent="0.35">
      <c r="B190" s="313" t="s">
        <v>567</v>
      </c>
      <c r="C190" s="313"/>
      <c r="D190" s="315"/>
      <c r="E190" s="315"/>
      <c r="F190" s="315"/>
      <c r="G190" s="315"/>
      <c r="H190" s="315"/>
      <c r="I190" s="315"/>
      <c r="J190" s="315"/>
      <c r="K190" s="315"/>
      <c r="L190" s="315"/>
      <c r="M190" s="315"/>
      <c r="N190" s="315"/>
      <c r="O190" s="316" t="str">
        <f>IF(OR(D190="",E190="",F190="",G190="",I190="",M190=""),"",IF(AND(D190=17,E190=3,F190=2,G190=8,I190=7,OR(K190="",K190=0),M190=17),"G","R"))</f>
        <v/>
      </c>
      <c r="P190" s="45"/>
      <c r="Q190" s="45"/>
      <c r="S190" s="45"/>
      <c r="T190" s="45"/>
      <c r="W190" s="45"/>
      <c r="X190" s="45"/>
      <c r="Y190" s="10"/>
      <c r="Z190" s="10"/>
    </row>
    <row r="191" spans="1:26" ht="16" customHeight="1" thickTop="1" thickBot="1" x14ac:dyDescent="0.35">
      <c r="B191" s="313"/>
      <c r="C191" s="313"/>
      <c r="D191" s="315"/>
      <c r="E191" s="315"/>
      <c r="F191" s="315"/>
      <c r="G191" s="315"/>
      <c r="H191" s="315"/>
      <c r="I191" s="315"/>
      <c r="J191" s="315"/>
      <c r="K191" s="315"/>
      <c r="L191" s="315"/>
      <c r="M191" s="315"/>
      <c r="N191" s="315"/>
      <c r="O191" s="316"/>
      <c r="P191" s="45"/>
      <c r="Q191" s="45"/>
      <c r="S191" s="45"/>
      <c r="T191" s="45"/>
      <c r="W191" s="45"/>
      <c r="X191" s="45"/>
      <c r="Y191" s="10"/>
      <c r="Z191" s="10"/>
    </row>
    <row r="192" spans="1:26" ht="16" customHeight="1" thickTop="1" thickBot="1" x14ac:dyDescent="0.35">
      <c r="B192" s="313" t="s">
        <v>568</v>
      </c>
      <c r="C192" s="313"/>
      <c r="D192" s="317">
        <v>14</v>
      </c>
      <c r="E192" s="317">
        <v>3</v>
      </c>
      <c r="F192" s="315"/>
      <c r="G192" s="315"/>
      <c r="H192" s="315"/>
      <c r="I192" s="315"/>
      <c r="J192" s="315"/>
      <c r="K192" s="315"/>
      <c r="L192" s="315"/>
      <c r="M192" s="315"/>
      <c r="N192" s="315"/>
      <c r="O192" s="316" t="str">
        <f>IF(OR(F192="",G192="",I192="",M192=""),"",IF(AND(F192=2,G192=8,I192=4,OR(K192="",K192=0),M192=14),"G","R"))</f>
        <v/>
      </c>
      <c r="P192" s="45"/>
      <c r="Q192" s="45"/>
      <c r="S192" s="45"/>
      <c r="T192" s="45"/>
      <c r="W192" s="45"/>
      <c r="X192" s="45"/>
      <c r="Y192" s="10"/>
      <c r="Z192" s="10"/>
    </row>
    <row r="193" spans="1:26" ht="16" customHeight="1" thickTop="1" thickBot="1" x14ac:dyDescent="0.35">
      <c r="B193" s="313"/>
      <c r="C193" s="313"/>
      <c r="D193" s="317"/>
      <c r="E193" s="317"/>
      <c r="F193" s="315"/>
      <c r="G193" s="315"/>
      <c r="H193" s="315"/>
      <c r="I193" s="315"/>
      <c r="J193" s="315"/>
      <c r="K193" s="315"/>
      <c r="L193" s="315"/>
      <c r="M193" s="315"/>
      <c r="N193" s="315"/>
      <c r="O193" s="316"/>
      <c r="P193" s="45"/>
      <c r="Q193" s="45"/>
      <c r="S193" s="45"/>
      <c r="T193" s="45"/>
      <c r="W193" s="45"/>
      <c r="X193" s="45"/>
      <c r="Y193" s="10"/>
      <c r="Z193" s="10"/>
    </row>
    <row r="194" spans="1:26" ht="16" customHeight="1" thickTop="1" thickBot="1" x14ac:dyDescent="0.35">
      <c r="B194" s="313" t="s">
        <v>569</v>
      </c>
      <c r="C194" s="313"/>
      <c r="D194" s="315"/>
      <c r="E194" s="315"/>
      <c r="F194" s="315"/>
      <c r="G194" s="315"/>
      <c r="H194" s="315"/>
      <c r="I194" s="315"/>
      <c r="J194" s="315"/>
      <c r="K194" s="315"/>
      <c r="L194" s="315"/>
      <c r="M194" s="315"/>
      <c r="N194" s="315"/>
      <c r="O194" s="316" t="str">
        <f>IF(OR(D194="",E194="",F194="",G194="",M194=""),"",IF(AND(D194=15,E194=2,F194=2,G194=5,OR(I194="",I194=0),OR(K194="",K194=0),M194=7),"G","R"))</f>
        <v/>
      </c>
      <c r="P194" s="45"/>
      <c r="Q194" s="45"/>
      <c r="S194" s="45"/>
      <c r="T194" s="45"/>
      <c r="W194" s="45"/>
      <c r="X194" s="45"/>
      <c r="Y194" s="10"/>
      <c r="Z194" s="10"/>
    </row>
    <row r="195" spans="1:26" ht="16" customHeight="1" thickTop="1" thickBot="1" x14ac:dyDescent="0.35">
      <c r="B195" s="313"/>
      <c r="C195" s="313"/>
      <c r="D195" s="315"/>
      <c r="E195" s="315"/>
      <c r="F195" s="315"/>
      <c r="G195" s="315"/>
      <c r="H195" s="315"/>
      <c r="I195" s="315"/>
      <c r="J195" s="315"/>
      <c r="K195" s="315"/>
      <c r="L195" s="315"/>
      <c r="M195" s="315"/>
      <c r="N195" s="315"/>
      <c r="O195" s="316"/>
      <c r="P195" s="45"/>
      <c r="Q195" s="45"/>
      <c r="R195" s="137" t="str">
        <f>IF(T195="","",IF(T195="Εξαίσια!","J","L"))</f>
        <v/>
      </c>
      <c r="S195" s="137"/>
      <c r="T195" s="305" t="str">
        <f>IF(OR(O186="",O188="",O190="",O192="",O194="",O196=""),"",IF(AND(O186="G",O188="G",O190="G",O192="G",O194="G",O196="G"),"Εξαίσια!","Πήραμε την κάτω βόλτα, όμορφή μου Παναγιώτα… λέει το τραγούδι!"))</f>
        <v/>
      </c>
      <c r="U195" s="305"/>
      <c r="V195" s="305"/>
      <c r="W195" s="305"/>
      <c r="X195" s="305"/>
      <c r="Y195" s="10"/>
      <c r="Z195" s="10"/>
    </row>
    <row r="196" spans="1:26" ht="16" customHeight="1" thickTop="1" thickBot="1" x14ac:dyDescent="0.35">
      <c r="B196" s="313" t="s">
        <v>570</v>
      </c>
      <c r="C196" s="313"/>
      <c r="D196" s="315"/>
      <c r="E196" s="315"/>
      <c r="F196" s="315"/>
      <c r="G196" s="315"/>
      <c r="H196" s="315"/>
      <c r="I196" s="315"/>
      <c r="J196" s="315"/>
      <c r="K196" s="315"/>
      <c r="L196" s="315"/>
      <c r="M196" s="315"/>
      <c r="N196" s="315"/>
      <c r="O196" s="316" t="str">
        <f>IF(OR(D196="",E196="",F196="",G196="",I196="",M196=""),"",IF(AND(D196=2,E196=3,F196=2,G196=8,I196=2,OR(K196="",K196=0),M196=12),"G","R"))</f>
        <v/>
      </c>
      <c r="P196" s="45"/>
      <c r="Q196" s="45"/>
      <c r="R196" s="137"/>
      <c r="S196" s="137"/>
      <c r="T196" s="305"/>
      <c r="U196" s="305"/>
      <c r="V196" s="305"/>
      <c r="W196" s="305"/>
      <c r="X196" s="305"/>
      <c r="Y196" s="10"/>
      <c r="Z196" s="10"/>
    </row>
    <row r="197" spans="1:26" ht="16" customHeight="1" thickTop="1" thickBot="1" x14ac:dyDescent="0.35">
      <c r="B197" s="313"/>
      <c r="C197" s="313"/>
      <c r="D197" s="315"/>
      <c r="E197" s="315"/>
      <c r="F197" s="315"/>
      <c r="G197" s="315"/>
      <c r="H197" s="315"/>
      <c r="I197" s="315"/>
      <c r="J197" s="315"/>
      <c r="K197" s="315"/>
      <c r="L197" s="315"/>
      <c r="M197" s="315"/>
      <c r="N197" s="315"/>
      <c r="O197" s="316"/>
      <c r="P197" s="45"/>
      <c r="Q197" s="45"/>
      <c r="R197" s="137"/>
      <c r="S197" s="137"/>
      <c r="T197" s="305"/>
      <c r="U197" s="305"/>
      <c r="V197" s="305"/>
      <c r="W197" s="305"/>
      <c r="X197" s="305"/>
      <c r="Y197" s="10"/>
      <c r="Z197" s="10"/>
    </row>
    <row r="198" spans="1:26" ht="16" customHeight="1" thickTop="1" x14ac:dyDescent="0.3">
      <c r="B198" s="45"/>
      <c r="C198" s="45"/>
      <c r="D198" s="45"/>
      <c r="E198" s="45"/>
      <c r="F198" s="45"/>
      <c r="G198" s="45"/>
      <c r="H198" s="45"/>
      <c r="I198" s="45"/>
      <c r="J198" s="45"/>
      <c r="K198" s="45"/>
      <c r="L198" s="45"/>
      <c r="M198" s="45"/>
      <c r="N198" s="45"/>
      <c r="O198" s="45"/>
      <c r="P198" s="45"/>
      <c r="Q198" s="45"/>
      <c r="R198" s="45"/>
      <c r="S198" s="45"/>
      <c r="T198" s="45"/>
      <c r="U198" s="45"/>
      <c r="V198" s="45"/>
      <c r="W198" s="45"/>
      <c r="X198" s="45"/>
      <c r="Y198" s="10"/>
      <c r="Z198" s="10"/>
    </row>
    <row r="199" spans="1:26" ht="16" customHeight="1" x14ac:dyDescent="0.3">
      <c r="A199" s="88" t="s">
        <v>88</v>
      </c>
      <c r="B199" s="174" t="s">
        <v>571</v>
      </c>
      <c r="C199" s="174"/>
      <c r="D199" s="174"/>
      <c r="E199" s="174"/>
      <c r="F199" s="174"/>
      <c r="G199" s="174"/>
      <c r="H199" s="174"/>
      <c r="I199" s="174"/>
      <c r="J199" s="174"/>
      <c r="K199" s="174"/>
      <c r="L199" s="174"/>
      <c r="M199" s="174"/>
      <c r="N199" s="174"/>
      <c r="O199" s="174"/>
      <c r="P199" s="174"/>
      <c r="Q199" s="174"/>
      <c r="R199" s="174"/>
      <c r="S199" s="174"/>
      <c r="T199" s="174"/>
      <c r="U199" s="174"/>
      <c r="V199" s="174"/>
      <c r="W199" s="45"/>
      <c r="X199" s="45"/>
      <c r="Y199" s="10"/>
      <c r="Z199" s="10"/>
    </row>
    <row r="200" spans="1:26" ht="16" customHeight="1" x14ac:dyDescent="0.3">
      <c r="A200" s="88"/>
      <c r="B200" s="174"/>
      <c r="C200" s="174"/>
      <c r="D200" s="174"/>
      <c r="E200" s="174"/>
      <c r="F200" s="174"/>
      <c r="G200" s="174"/>
      <c r="H200" s="174"/>
      <c r="I200" s="174"/>
      <c r="J200" s="174"/>
      <c r="K200" s="174"/>
      <c r="L200" s="174"/>
      <c r="M200" s="174"/>
      <c r="N200" s="174"/>
      <c r="O200" s="174"/>
      <c r="P200" s="174"/>
      <c r="Q200" s="174"/>
      <c r="R200" s="174"/>
      <c r="S200" s="174"/>
      <c r="T200" s="174"/>
      <c r="U200" s="174"/>
      <c r="V200" s="174"/>
      <c r="W200" s="45"/>
      <c r="X200" s="45"/>
      <c r="Y200" s="10"/>
      <c r="Z200" s="10"/>
    </row>
    <row r="201" spans="1:26" ht="16" customHeight="1" x14ac:dyDescent="0.3">
      <c r="B201" s="174"/>
      <c r="C201" s="174"/>
      <c r="D201" s="174"/>
      <c r="E201" s="174"/>
      <c r="F201" s="174"/>
      <c r="G201" s="174"/>
      <c r="H201" s="174"/>
      <c r="I201" s="174"/>
      <c r="J201" s="174"/>
      <c r="K201" s="174"/>
      <c r="L201" s="174"/>
      <c r="M201" s="174"/>
      <c r="N201" s="174"/>
      <c r="O201" s="174"/>
      <c r="P201" s="174"/>
      <c r="Q201" s="174"/>
      <c r="R201" s="174"/>
      <c r="S201" s="174"/>
      <c r="T201" s="174"/>
      <c r="U201" s="174"/>
      <c r="V201" s="174"/>
      <c r="W201" s="45"/>
      <c r="X201" s="45"/>
      <c r="Y201" s="10"/>
      <c r="Z201" s="10"/>
    </row>
    <row r="202" spans="1:26" ht="16" customHeight="1" thickBot="1" x14ac:dyDescent="0.35">
      <c r="B202" s="45"/>
      <c r="C202" s="45"/>
      <c r="D202" s="45"/>
      <c r="E202" s="45"/>
      <c r="F202" s="45"/>
      <c r="G202" s="45"/>
      <c r="H202" s="45"/>
      <c r="I202" s="45"/>
      <c r="J202" s="45"/>
      <c r="O202" s="45"/>
      <c r="P202" s="45"/>
      <c r="Q202" s="45"/>
      <c r="R202" s="45"/>
      <c r="S202" s="45"/>
      <c r="T202" s="45"/>
      <c r="U202" s="45"/>
      <c r="V202" s="45"/>
      <c r="W202" s="45"/>
      <c r="X202" s="45"/>
      <c r="Y202" s="10"/>
      <c r="Z202" s="10"/>
    </row>
    <row r="203" spans="1:26" ht="16" customHeight="1" thickTop="1" thickBot="1" x14ac:dyDescent="0.35">
      <c r="B203" s="306" t="s">
        <v>572</v>
      </c>
      <c r="C203" s="349" t="s">
        <v>573</v>
      </c>
      <c r="D203" s="350" t="s">
        <v>574</v>
      </c>
      <c r="E203" s="307" t="s">
        <v>546</v>
      </c>
      <c r="F203" s="307"/>
      <c r="S203" s="45"/>
      <c r="T203" s="45"/>
      <c r="U203" s="45"/>
      <c r="V203" s="45"/>
      <c r="W203" s="45"/>
      <c r="X203" s="45"/>
      <c r="Y203" s="10"/>
      <c r="Z203" s="10"/>
    </row>
    <row r="204" spans="1:26" ht="16" customHeight="1" thickTop="1" thickBot="1" x14ac:dyDescent="0.35">
      <c r="B204" s="306"/>
      <c r="C204" s="349"/>
      <c r="D204" s="350"/>
      <c r="E204" s="307"/>
      <c r="F204" s="307"/>
      <c r="S204" s="45"/>
      <c r="T204" s="45"/>
      <c r="U204" s="45"/>
      <c r="V204" s="45"/>
      <c r="W204" s="45"/>
      <c r="X204" s="45"/>
      <c r="Y204" s="10"/>
      <c r="Z204" s="10"/>
    </row>
    <row r="205" spans="1:26" ht="16" customHeight="1" thickTop="1" thickBot="1" x14ac:dyDescent="0.35">
      <c r="B205" s="306"/>
      <c r="C205" s="349"/>
      <c r="D205" s="350"/>
      <c r="E205" s="343" t="s">
        <v>575</v>
      </c>
      <c r="F205" s="343" t="s">
        <v>576</v>
      </c>
      <c r="S205" s="45"/>
      <c r="T205" s="45"/>
      <c r="U205" s="45"/>
      <c r="V205" s="45"/>
      <c r="W205" s="45"/>
      <c r="X205" s="45"/>
      <c r="Y205" s="10"/>
      <c r="Z205" s="10"/>
    </row>
    <row r="206" spans="1:26" ht="16" customHeight="1" thickTop="1" thickBot="1" x14ac:dyDescent="0.35">
      <c r="B206" s="306"/>
      <c r="C206" s="349"/>
      <c r="D206" s="350"/>
      <c r="E206" s="344"/>
      <c r="F206" s="344"/>
      <c r="S206" s="45"/>
      <c r="T206" s="45"/>
      <c r="U206" s="45"/>
      <c r="V206" s="45"/>
      <c r="W206" s="45"/>
      <c r="X206" s="45"/>
      <c r="Y206" s="10"/>
      <c r="Z206" s="10"/>
    </row>
    <row r="207" spans="1:26" ht="16" customHeight="1" thickTop="1" thickBot="1" x14ac:dyDescent="0.35">
      <c r="B207" s="345" t="s">
        <v>577</v>
      </c>
      <c r="C207" s="346">
        <v>10</v>
      </c>
      <c r="D207" s="315"/>
      <c r="E207" s="325"/>
      <c r="F207" s="325"/>
      <c r="G207" s="316" t="str">
        <f>IF(OR(D207="",E207="",F207=""),"",IF(AND(D207=11,E207=1,F207=3),"G","R"))</f>
        <v/>
      </c>
      <c r="S207" s="45"/>
      <c r="T207" s="45"/>
      <c r="U207" s="45"/>
      <c r="V207" s="45"/>
      <c r="W207" s="45"/>
      <c r="X207" s="45"/>
      <c r="Y207" s="10"/>
      <c r="Z207" s="10"/>
    </row>
    <row r="208" spans="1:26" ht="16" customHeight="1" thickTop="1" thickBot="1" x14ac:dyDescent="0.35">
      <c r="B208" s="345"/>
      <c r="C208" s="346"/>
      <c r="D208" s="315"/>
      <c r="E208" s="325"/>
      <c r="F208" s="325"/>
      <c r="G208" s="316"/>
      <c r="S208" s="45"/>
      <c r="T208" s="45"/>
      <c r="U208" s="45"/>
      <c r="V208" s="45"/>
      <c r="W208" s="45"/>
      <c r="X208" s="45"/>
      <c r="Y208" s="10"/>
      <c r="Z208" s="10"/>
    </row>
    <row r="209" spans="1:26" ht="16" customHeight="1" thickTop="1" thickBot="1" x14ac:dyDescent="0.35">
      <c r="B209" s="321" t="s">
        <v>578</v>
      </c>
      <c r="C209" s="323">
        <v>10</v>
      </c>
      <c r="D209" s="315"/>
      <c r="E209" s="325"/>
      <c r="F209" s="325"/>
      <c r="G209" s="316" t="str">
        <f>IF(OR(D209="",E209="",F209=""),"",IF(AND(D209=8,E209=16,F209=2),"G","R"))</f>
        <v/>
      </c>
      <c r="S209" s="45"/>
      <c r="T209" s="45"/>
      <c r="U209" s="45"/>
      <c r="V209" s="45"/>
      <c r="W209" s="45"/>
      <c r="X209" s="45"/>
      <c r="Y209" s="10"/>
      <c r="Z209" s="10"/>
    </row>
    <row r="210" spans="1:26" ht="16" customHeight="1" thickTop="1" thickBot="1" x14ac:dyDescent="0.35">
      <c r="B210" s="322"/>
      <c r="C210" s="324"/>
      <c r="D210" s="315"/>
      <c r="E210" s="325"/>
      <c r="F210" s="325"/>
      <c r="G210" s="316"/>
      <c r="S210" s="45"/>
      <c r="T210" s="45"/>
      <c r="U210" s="45"/>
      <c r="V210" s="45"/>
      <c r="W210" s="45"/>
      <c r="X210" s="45"/>
      <c r="Y210" s="10"/>
      <c r="Z210" s="10"/>
    </row>
    <row r="211" spans="1:26" ht="16" customHeight="1" thickTop="1" thickBot="1" x14ac:dyDescent="0.35">
      <c r="B211" s="321" t="s">
        <v>579</v>
      </c>
      <c r="C211" s="323">
        <v>18</v>
      </c>
      <c r="D211" s="315"/>
      <c r="E211" s="325"/>
      <c r="F211" s="325"/>
      <c r="G211" s="316" t="str">
        <f>IF(OR(D211="",E211="",F211=""),"",IF(AND(D211=20,E211=2,F211=4),"G","R"))</f>
        <v/>
      </c>
      <c r="S211" s="45"/>
      <c r="T211" s="45"/>
      <c r="U211" s="45"/>
      <c r="V211" s="45"/>
      <c r="W211" s="45"/>
      <c r="X211" s="45"/>
      <c r="Y211" s="10"/>
      <c r="Z211" s="10"/>
    </row>
    <row r="212" spans="1:26" ht="16" customHeight="1" thickTop="1" thickBot="1" x14ac:dyDescent="0.35">
      <c r="B212" s="322"/>
      <c r="C212" s="324"/>
      <c r="D212" s="315"/>
      <c r="E212" s="325"/>
      <c r="F212" s="325"/>
      <c r="G212" s="316"/>
      <c r="S212" s="45"/>
      <c r="T212" s="45"/>
      <c r="U212" s="45"/>
      <c r="V212" s="45"/>
      <c r="W212" s="45"/>
      <c r="X212" s="45"/>
      <c r="Y212" s="10"/>
      <c r="Z212" s="10"/>
    </row>
    <row r="213" spans="1:26" ht="16" customHeight="1" thickTop="1" thickBot="1" x14ac:dyDescent="0.35">
      <c r="B213" s="321" t="s">
        <v>580</v>
      </c>
      <c r="C213" s="323">
        <v>18</v>
      </c>
      <c r="D213" s="315"/>
      <c r="E213" s="325"/>
      <c r="F213" s="325"/>
      <c r="G213" s="316" t="str">
        <f>IF(OR(D213="",E213="",F213=""),"",IF(AND(D213=17,E213=17,F213=3),"G","R"))</f>
        <v/>
      </c>
      <c r="S213" s="45"/>
      <c r="T213" s="45"/>
      <c r="U213" s="45"/>
      <c r="V213" s="45"/>
      <c r="W213" s="45"/>
      <c r="X213" s="45"/>
      <c r="Y213" s="10"/>
      <c r="Z213" s="10"/>
    </row>
    <row r="214" spans="1:26" ht="16" customHeight="1" thickTop="1" thickBot="1" x14ac:dyDescent="0.35">
      <c r="B214" s="322"/>
      <c r="C214" s="324"/>
      <c r="D214" s="315"/>
      <c r="E214" s="325"/>
      <c r="F214" s="325"/>
      <c r="G214" s="316"/>
      <c r="S214" s="45"/>
      <c r="T214" s="45"/>
      <c r="U214" s="45"/>
      <c r="V214" s="45"/>
      <c r="W214" s="45"/>
      <c r="X214" s="45"/>
      <c r="Y214" s="10"/>
      <c r="Z214" s="10"/>
    </row>
    <row r="215" spans="1:26" ht="16" customHeight="1" thickTop="1" thickBot="1" x14ac:dyDescent="0.35">
      <c r="B215" s="321" t="s">
        <v>581</v>
      </c>
      <c r="C215" s="323">
        <v>10</v>
      </c>
      <c r="D215" s="315"/>
      <c r="E215" s="325"/>
      <c r="F215" s="325"/>
      <c r="G215" s="316" t="str">
        <f>IF(OR(D215="",E215="",F215=""),"",IF(AND(D215=13,E215=13,F215=3),"G","R"))</f>
        <v/>
      </c>
      <c r="R215" s="137" t="str">
        <f>IF(T215="","",IF(T215="Ακόμη μια ολόσωστη άσκηση. Μπράβο!","J","L"))</f>
        <v/>
      </c>
      <c r="S215" s="137"/>
      <c r="T215" s="305" t="str">
        <f>IF(OR(G207="",G209="",G211="",G213="",G215=""),"",IF(AND(G207="G",G209="G",G211="G",G213="G",G215="G"),"Ακόμη μια ολόσωστη άσκηση. Μπράβο!","Ψάξε να βρεις το ή τα λάθη που έκανες."))</f>
        <v/>
      </c>
      <c r="U215" s="305"/>
      <c r="V215" s="305"/>
      <c r="W215" s="305"/>
      <c r="X215" s="305"/>
      <c r="Y215" s="10"/>
      <c r="Z215" s="10"/>
    </row>
    <row r="216" spans="1:26" ht="16" customHeight="1" thickTop="1" thickBot="1" x14ac:dyDescent="0.35">
      <c r="B216" s="322"/>
      <c r="C216" s="324"/>
      <c r="D216" s="315"/>
      <c r="E216" s="325"/>
      <c r="F216" s="325"/>
      <c r="G216" s="316"/>
      <c r="R216" s="137"/>
      <c r="S216" s="137"/>
      <c r="T216" s="305"/>
      <c r="U216" s="305"/>
      <c r="V216" s="305"/>
      <c r="W216" s="305"/>
      <c r="X216" s="305"/>
      <c r="Y216" s="10"/>
      <c r="Z216" s="10"/>
    </row>
    <row r="217" spans="1:26" ht="16" customHeight="1" thickTop="1" x14ac:dyDescent="0.3">
      <c r="B217" s="45"/>
      <c r="C217" s="45"/>
      <c r="D217" s="45"/>
      <c r="S217" s="45"/>
      <c r="T217" s="45"/>
      <c r="U217" s="45"/>
      <c r="V217" s="45"/>
      <c r="W217" s="45"/>
      <c r="X217" s="45"/>
      <c r="Y217" s="10"/>
      <c r="Z217" s="10"/>
    </row>
    <row r="218" spans="1:26" ht="16" customHeight="1" x14ac:dyDescent="0.3">
      <c r="A218" s="89" t="s">
        <v>97</v>
      </c>
      <c r="B218" s="318" t="s">
        <v>582</v>
      </c>
      <c r="C218" s="318"/>
      <c r="D218" s="318"/>
      <c r="E218" s="318"/>
      <c r="F218" s="318"/>
      <c r="G218" s="318"/>
      <c r="H218" s="318"/>
      <c r="I218" s="318"/>
      <c r="J218" s="318"/>
      <c r="K218" s="318"/>
      <c r="L218" s="318"/>
      <c r="M218" s="318"/>
      <c r="N218" s="318"/>
      <c r="O218" s="318"/>
      <c r="P218" s="318"/>
      <c r="Q218" s="318"/>
      <c r="R218" s="318"/>
      <c r="S218" s="318"/>
      <c r="T218" s="318"/>
      <c r="U218" s="318"/>
      <c r="V218" s="318"/>
      <c r="W218" s="326" t="s">
        <v>702</v>
      </c>
      <c r="X218" s="327"/>
      <c r="Y218" s="10"/>
      <c r="Z218" s="10"/>
    </row>
    <row r="219" spans="1:26" ht="16.5" customHeight="1" x14ac:dyDescent="0.3">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28"/>
      <c r="X219" s="329"/>
      <c r="Y219" s="10"/>
      <c r="Z219" s="10"/>
    </row>
    <row r="220" spans="1:26" ht="16" customHeight="1" x14ac:dyDescent="0.35">
      <c r="B220" s="45"/>
      <c r="C220" s="45"/>
      <c r="D220" s="45"/>
      <c r="S220" s="45"/>
      <c r="T220" s="319" t="s">
        <v>583</v>
      </c>
      <c r="U220" s="319"/>
      <c r="V220" s="319"/>
      <c r="W220" s="328"/>
      <c r="X220" s="329"/>
      <c r="Y220" s="105" t="s">
        <v>701</v>
      </c>
      <c r="Z220" s="10"/>
    </row>
    <row r="221" spans="1:26" ht="16" customHeight="1" x14ac:dyDescent="0.3">
      <c r="A221" s="88" t="s">
        <v>105</v>
      </c>
      <c r="B221" s="174" t="s">
        <v>609</v>
      </c>
      <c r="C221" s="174"/>
      <c r="D221" s="174"/>
      <c r="E221" s="174"/>
      <c r="F221" s="174"/>
      <c r="G221" s="174"/>
      <c r="H221" s="174"/>
      <c r="I221" s="174"/>
      <c r="J221" s="174"/>
      <c r="K221" s="174"/>
      <c r="L221" s="174"/>
      <c r="M221" s="174"/>
      <c r="N221" s="174"/>
      <c r="O221" s="174"/>
      <c r="P221" s="174"/>
      <c r="Q221" s="174"/>
      <c r="R221" s="174"/>
      <c r="S221" s="174"/>
      <c r="T221" s="174"/>
      <c r="U221" s="174"/>
      <c r="V221" s="174"/>
      <c r="W221" s="326" t="s">
        <v>703</v>
      </c>
      <c r="X221" s="327"/>
      <c r="Y221" s="10"/>
      <c r="Z221" s="10"/>
    </row>
    <row r="222" spans="1:26" ht="16" customHeight="1" x14ac:dyDescent="0.3">
      <c r="B222" s="174"/>
      <c r="C222" s="174"/>
      <c r="D222" s="174"/>
      <c r="E222" s="174"/>
      <c r="F222" s="174"/>
      <c r="G222" s="174"/>
      <c r="H222" s="174"/>
      <c r="I222" s="174"/>
      <c r="J222" s="174"/>
      <c r="K222" s="174"/>
      <c r="L222" s="174"/>
      <c r="M222" s="174"/>
      <c r="N222" s="174"/>
      <c r="O222" s="174"/>
      <c r="P222" s="174"/>
      <c r="Q222" s="174"/>
      <c r="R222" s="174"/>
      <c r="S222" s="174"/>
      <c r="T222" s="174"/>
      <c r="U222" s="174"/>
      <c r="V222" s="174"/>
      <c r="W222" s="328"/>
      <c r="X222" s="329"/>
      <c r="Y222" s="10"/>
      <c r="Z222" s="10"/>
    </row>
    <row r="223" spans="1:26" ht="16" customHeight="1" x14ac:dyDescent="0.35">
      <c r="B223" s="45"/>
      <c r="C223" s="45"/>
      <c r="D223" s="45"/>
      <c r="S223" s="45"/>
      <c r="T223" s="319" t="s">
        <v>584</v>
      </c>
      <c r="U223" s="319"/>
      <c r="V223" s="319"/>
      <c r="W223" s="330"/>
      <c r="X223" s="331"/>
      <c r="Y223" s="105" t="s">
        <v>701</v>
      </c>
      <c r="Z223" s="10"/>
    </row>
    <row r="224" spans="1:26" ht="16" customHeight="1" x14ac:dyDescent="0.3">
      <c r="A224" s="88" t="s">
        <v>585</v>
      </c>
      <c r="B224" s="318" t="s">
        <v>610</v>
      </c>
      <c r="C224" s="318"/>
      <c r="D224" s="318"/>
      <c r="E224" s="318"/>
      <c r="F224" s="318"/>
      <c r="G224" s="318"/>
      <c r="H224" s="318"/>
      <c r="I224" s="318"/>
      <c r="J224" s="318"/>
      <c r="K224" s="318"/>
      <c r="L224" s="318"/>
      <c r="M224" s="318"/>
      <c r="N224" s="318"/>
      <c r="O224" s="318"/>
      <c r="P224" s="318"/>
      <c r="Q224" s="318"/>
      <c r="R224" s="318"/>
      <c r="S224" s="318"/>
      <c r="T224" s="318"/>
      <c r="U224" s="318"/>
      <c r="V224" s="318"/>
      <c r="W224" s="326" t="s">
        <v>704</v>
      </c>
      <c r="X224" s="327"/>
      <c r="Y224" s="10"/>
      <c r="Z224" s="10"/>
    </row>
    <row r="225" spans="1:26" ht="16" customHeight="1" x14ac:dyDescent="0.3">
      <c r="B225" s="318"/>
      <c r="C225" s="318"/>
      <c r="D225" s="318"/>
      <c r="E225" s="318"/>
      <c r="F225" s="318"/>
      <c r="G225" s="318"/>
      <c r="H225" s="318"/>
      <c r="I225" s="318"/>
      <c r="J225" s="318"/>
      <c r="K225" s="318"/>
      <c r="L225" s="318"/>
      <c r="M225" s="318"/>
      <c r="N225" s="318"/>
      <c r="O225" s="318"/>
      <c r="P225" s="318"/>
      <c r="Q225" s="318"/>
      <c r="R225" s="318"/>
      <c r="S225" s="318"/>
      <c r="T225" s="318"/>
      <c r="U225" s="318"/>
      <c r="V225" s="318"/>
      <c r="W225" s="328"/>
      <c r="X225" s="329"/>
      <c r="Y225" s="10"/>
      <c r="Z225" s="10"/>
    </row>
    <row r="226" spans="1:26" ht="16" customHeight="1" x14ac:dyDescent="0.35">
      <c r="B226" s="45"/>
      <c r="C226" s="45"/>
      <c r="D226" s="45"/>
      <c r="O226" s="45"/>
      <c r="P226" s="45"/>
      <c r="Q226" s="45"/>
      <c r="R226" s="45"/>
      <c r="S226" s="45"/>
      <c r="T226" s="319" t="s">
        <v>586</v>
      </c>
      <c r="U226" s="319"/>
      <c r="V226" s="319"/>
      <c r="W226" s="330"/>
      <c r="X226" s="331"/>
      <c r="Y226" s="105" t="s">
        <v>701</v>
      </c>
      <c r="Z226" s="10"/>
    </row>
    <row r="227" spans="1:26" ht="16" customHeight="1" x14ac:dyDescent="0.3">
      <c r="A227" s="88" t="s">
        <v>587</v>
      </c>
      <c r="B227" s="197" t="s">
        <v>754</v>
      </c>
      <c r="C227" s="197"/>
      <c r="D227" s="197"/>
      <c r="E227" s="197"/>
      <c r="F227" s="197"/>
      <c r="G227" s="197"/>
      <c r="H227" s="197"/>
      <c r="I227" s="197"/>
      <c r="J227" s="197"/>
      <c r="K227" s="197"/>
      <c r="L227" s="197"/>
      <c r="M227" s="197"/>
      <c r="N227" s="197"/>
      <c r="O227" s="197"/>
      <c r="P227" s="197"/>
      <c r="Q227" s="197"/>
      <c r="R227" s="197"/>
      <c r="S227" s="197"/>
      <c r="T227" s="197"/>
      <c r="U227" s="197"/>
      <c r="V227" s="197"/>
      <c r="W227" s="45"/>
      <c r="X227" s="45"/>
      <c r="Y227" s="10"/>
      <c r="Z227" s="10"/>
    </row>
    <row r="228" spans="1:26" ht="16" customHeight="1" x14ac:dyDescent="0.3">
      <c r="B228" s="197"/>
      <c r="C228" s="197"/>
      <c r="D228" s="197"/>
      <c r="E228" s="197"/>
      <c r="F228" s="197"/>
      <c r="G228" s="197"/>
      <c r="H228" s="197"/>
      <c r="I228" s="197"/>
      <c r="J228" s="197"/>
      <c r="K228" s="197"/>
      <c r="L228" s="197"/>
      <c r="M228" s="197"/>
      <c r="N228" s="197"/>
      <c r="O228" s="197"/>
      <c r="P228" s="197"/>
      <c r="Q228" s="197"/>
      <c r="R228" s="197"/>
      <c r="S228" s="197"/>
      <c r="T228" s="197"/>
      <c r="U228" s="197"/>
      <c r="V228" s="197"/>
      <c r="W228" s="326" t="s">
        <v>705</v>
      </c>
      <c r="X228" s="327"/>
      <c r="Y228" s="10"/>
      <c r="Z228" s="10"/>
    </row>
    <row r="229" spans="1:26" ht="16" customHeight="1" x14ac:dyDescent="0.3">
      <c r="B229" s="197"/>
      <c r="C229" s="197"/>
      <c r="D229" s="197"/>
      <c r="E229" s="197"/>
      <c r="F229" s="197"/>
      <c r="G229" s="197"/>
      <c r="H229" s="197"/>
      <c r="I229" s="197"/>
      <c r="J229" s="197"/>
      <c r="K229" s="197"/>
      <c r="L229" s="197"/>
      <c r="M229" s="197"/>
      <c r="N229" s="197"/>
      <c r="O229" s="197"/>
      <c r="P229" s="197"/>
      <c r="Q229" s="197"/>
      <c r="R229" s="197"/>
      <c r="S229" s="197"/>
      <c r="T229" s="197"/>
      <c r="U229" s="197"/>
      <c r="V229" s="197"/>
      <c r="W229" s="328"/>
      <c r="X229" s="329"/>
      <c r="Y229" s="10"/>
      <c r="Z229" s="10"/>
    </row>
    <row r="230" spans="1:26" ht="16" customHeight="1" x14ac:dyDescent="0.35">
      <c r="T230" s="319" t="s">
        <v>755</v>
      </c>
      <c r="U230" s="319"/>
      <c r="V230" s="319"/>
      <c r="W230" s="330"/>
      <c r="X230" s="331"/>
      <c r="Y230" s="105" t="s">
        <v>701</v>
      </c>
      <c r="Z230" s="10"/>
    </row>
    <row r="231" spans="1:26" ht="16" customHeight="1" x14ac:dyDescent="0.3">
      <c r="A231" s="88" t="s">
        <v>588</v>
      </c>
      <c r="B231" s="174" t="s">
        <v>589</v>
      </c>
      <c r="C231" s="174"/>
      <c r="D231" s="174"/>
      <c r="E231" s="174"/>
      <c r="F231" s="174"/>
      <c r="G231" s="174"/>
      <c r="H231" s="174"/>
      <c r="I231" s="174"/>
      <c r="J231" s="174"/>
      <c r="K231" s="174"/>
      <c r="L231" s="174"/>
      <c r="M231" s="174"/>
      <c r="N231" s="174"/>
      <c r="O231" s="174"/>
      <c r="P231" s="174"/>
      <c r="Q231" s="174"/>
      <c r="R231" s="174"/>
      <c r="S231" s="174"/>
      <c r="T231" s="174"/>
      <c r="U231" s="174"/>
      <c r="V231" s="174"/>
      <c r="Y231" s="10"/>
      <c r="Z231" s="10"/>
    </row>
    <row r="232" spans="1:26" ht="16" customHeight="1" x14ac:dyDescent="0.3">
      <c r="B232" s="174"/>
      <c r="C232" s="174"/>
      <c r="D232" s="174"/>
      <c r="E232" s="174"/>
      <c r="F232" s="174"/>
      <c r="G232" s="174"/>
      <c r="H232" s="174"/>
      <c r="I232" s="174"/>
      <c r="J232" s="174"/>
      <c r="K232" s="174"/>
      <c r="L232" s="174"/>
      <c r="M232" s="174"/>
      <c r="N232" s="174"/>
      <c r="O232" s="174"/>
      <c r="P232" s="174"/>
      <c r="Q232" s="174"/>
      <c r="R232" s="174"/>
      <c r="S232" s="174"/>
      <c r="T232" s="174"/>
      <c r="U232" s="174"/>
      <c r="V232" s="174"/>
      <c r="W232" s="326" t="s">
        <v>706</v>
      </c>
      <c r="X232" s="327"/>
      <c r="Y232" s="10"/>
      <c r="Z232" s="10"/>
    </row>
    <row r="233" spans="1:26" ht="16" customHeight="1" x14ac:dyDescent="0.3">
      <c r="B233" s="174"/>
      <c r="C233" s="174"/>
      <c r="D233" s="174"/>
      <c r="E233" s="174"/>
      <c r="F233" s="174"/>
      <c r="G233" s="174"/>
      <c r="H233" s="174"/>
      <c r="I233" s="174"/>
      <c r="J233" s="174"/>
      <c r="K233" s="174"/>
      <c r="L233" s="174"/>
      <c r="M233" s="174"/>
      <c r="N233" s="174"/>
      <c r="O233" s="174"/>
      <c r="P233" s="174"/>
      <c r="Q233" s="174"/>
      <c r="R233" s="174"/>
      <c r="S233" s="174"/>
      <c r="T233" s="174"/>
      <c r="U233" s="174"/>
      <c r="V233" s="174"/>
      <c r="W233" s="328"/>
      <c r="X233" s="329"/>
      <c r="Y233" s="10"/>
      <c r="Z233" s="10"/>
    </row>
    <row r="234" spans="1:26" ht="16" customHeight="1" x14ac:dyDescent="0.4">
      <c r="T234" s="320" t="s">
        <v>590</v>
      </c>
      <c r="U234" s="320"/>
      <c r="V234" s="320"/>
      <c r="W234" s="330"/>
      <c r="X234" s="331"/>
      <c r="Y234" s="105" t="s">
        <v>701</v>
      </c>
      <c r="Z234" s="10"/>
    </row>
    <row r="235" spans="1:26" ht="16" customHeight="1" x14ac:dyDescent="0.3">
      <c r="A235" s="106" t="s">
        <v>753</v>
      </c>
      <c r="B235" s="318" t="s">
        <v>769</v>
      </c>
      <c r="C235" s="318"/>
      <c r="D235" s="318"/>
      <c r="E235" s="318"/>
      <c r="F235" s="318"/>
      <c r="G235" s="318"/>
      <c r="H235" s="318"/>
      <c r="I235" s="318"/>
      <c r="J235" s="318"/>
      <c r="K235" s="318"/>
      <c r="L235" s="318"/>
      <c r="M235" s="318"/>
      <c r="N235" s="318"/>
      <c r="O235" s="318"/>
      <c r="P235" s="318"/>
      <c r="Q235" s="318"/>
      <c r="R235" s="318"/>
      <c r="S235" s="318"/>
      <c r="T235" s="318"/>
      <c r="U235" s="318"/>
      <c r="V235" s="318"/>
      <c r="W235" s="326" t="s">
        <v>757</v>
      </c>
      <c r="X235" s="327"/>
      <c r="Y235" s="107"/>
      <c r="Z235" s="10"/>
    </row>
    <row r="236" spans="1:26" ht="16" customHeight="1" x14ac:dyDescent="0.3">
      <c r="B236" s="318"/>
      <c r="C236" s="318"/>
      <c r="D236" s="318"/>
      <c r="E236" s="318"/>
      <c r="F236" s="318"/>
      <c r="G236" s="318"/>
      <c r="H236" s="318"/>
      <c r="I236" s="318"/>
      <c r="J236" s="318"/>
      <c r="K236" s="318"/>
      <c r="L236" s="318"/>
      <c r="M236" s="318"/>
      <c r="N236" s="318"/>
      <c r="O236" s="318"/>
      <c r="P236" s="318"/>
      <c r="Q236" s="318"/>
      <c r="R236" s="318"/>
      <c r="S236" s="318"/>
      <c r="T236" s="318"/>
      <c r="U236" s="318"/>
      <c r="V236" s="318"/>
      <c r="W236" s="328"/>
      <c r="X236" s="329"/>
      <c r="Y236" s="107"/>
      <c r="Z236" s="10"/>
    </row>
    <row r="237" spans="1:26" ht="16" customHeight="1" x14ac:dyDescent="0.4">
      <c r="T237" s="320" t="s">
        <v>756</v>
      </c>
      <c r="U237" s="320"/>
      <c r="V237" s="320"/>
      <c r="W237" s="330"/>
      <c r="X237" s="331"/>
      <c r="Y237" s="105" t="s">
        <v>701</v>
      </c>
      <c r="Z237" s="10"/>
    </row>
    <row r="238" spans="1:26" ht="16" customHeight="1" x14ac:dyDescent="0.3">
      <c r="A238" s="112" t="s">
        <v>770</v>
      </c>
      <c r="B238" s="318" t="s">
        <v>771</v>
      </c>
      <c r="C238" s="318"/>
      <c r="D238" s="318"/>
      <c r="E238" s="318"/>
      <c r="F238" s="318"/>
      <c r="G238" s="318"/>
      <c r="H238" s="318"/>
      <c r="I238" s="318"/>
      <c r="J238" s="318"/>
      <c r="K238" s="318"/>
      <c r="L238" s="318"/>
      <c r="M238" s="318"/>
      <c r="N238" s="318"/>
      <c r="O238" s="318"/>
      <c r="P238" s="318"/>
      <c r="Q238" s="318"/>
      <c r="R238" s="318"/>
      <c r="S238" s="318"/>
      <c r="T238" s="318"/>
      <c r="U238" s="318"/>
      <c r="V238" s="318"/>
      <c r="W238" s="326" t="s">
        <v>773</v>
      </c>
      <c r="X238" s="327"/>
      <c r="Y238" s="107"/>
      <c r="Z238" s="10"/>
    </row>
    <row r="239" spans="1:26" ht="16" customHeight="1" x14ac:dyDescent="0.3">
      <c r="B239" s="318"/>
      <c r="C239" s="318"/>
      <c r="D239" s="318"/>
      <c r="E239" s="318"/>
      <c r="F239" s="318"/>
      <c r="G239" s="318"/>
      <c r="H239" s="318"/>
      <c r="I239" s="318"/>
      <c r="J239" s="318"/>
      <c r="K239" s="318"/>
      <c r="L239" s="318"/>
      <c r="M239" s="318"/>
      <c r="N239" s="318"/>
      <c r="O239" s="318"/>
      <c r="P239" s="318"/>
      <c r="Q239" s="318"/>
      <c r="R239" s="318"/>
      <c r="S239" s="318"/>
      <c r="T239" s="318"/>
      <c r="U239" s="318"/>
      <c r="V239" s="318"/>
      <c r="W239" s="328"/>
      <c r="X239" s="329"/>
      <c r="Y239" s="107"/>
      <c r="Z239" s="10"/>
    </row>
    <row r="240" spans="1:26" ht="16" customHeight="1" x14ac:dyDescent="0.4">
      <c r="T240" s="320" t="s">
        <v>772</v>
      </c>
      <c r="U240" s="320"/>
      <c r="V240" s="320"/>
      <c r="W240" s="330"/>
      <c r="X240" s="331"/>
      <c r="Y240" s="105" t="s">
        <v>701</v>
      </c>
      <c r="Z240" s="10"/>
    </row>
    <row r="241" spans="1:26" ht="16" customHeight="1" x14ac:dyDescent="0.3">
      <c r="T241" s="111"/>
      <c r="U241" s="111"/>
      <c r="V241" s="111"/>
      <c r="W241" s="110"/>
      <c r="X241" s="110"/>
      <c r="Y241" s="107"/>
      <c r="Z241" s="10"/>
    </row>
    <row r="242" spans="1:26" ht="16" customHeight="1" x14ac:dyDescent="0.3">
      <c r="A242" s="10"/>
      <c r="B242" s="10"/>
      <c r="C242" s="10"/>
      <c r="D242" s="10"/>
      <c r="E242" s="10"/>
      <c r="F242" s="10"/>
      <c r="G242" s="10"/>
      <c r="H242" s="10"/>
      <c r="I242" s="10"/>
      <c r="J242" s="10"/>
      <c r="K242" s="10"/>
      <c r="L242" s="10"/>
      <c r="M242" s="169" t="s">
        <v>18</v>
      </c>
      <c r="N242" s="169"/>
      <c r="O242" s="169"/>
      <c r="P242" s="169"/>
      <c r="Q242" s="169"/>
      <c r="R242" s="169"/>
      <c r="S242" s="169"/>
      <c r="T242" s="169"/>
      <c r="U242" s="169"/>
      <c r="V242" s="169"/>
      <c r="W242" s="169"/>
      <c r="X242" s="169"/>
      <c r="Y242" s="10"/>
      <c r="Z242" s="10"/>
    </row>
    <row r="244" spans="1:26" ht="16" customHeight="1" x14ac:dyDescent="0.3">
      <c r="A244" s="139" t="s">
        <v>6</v>
      </c>
      <c r="B244" s="139"/>
      <c r="C244" s="139"/>
      <c r="D244" s="139"/>
    </row>
    <row r="245" spans="1:26" ht="16" customHeight="1" x14ac:dyDescent="0.3">
      <c r="A245" s="140" t="s">
        <v>62</v>
      </c>
      <c r="B245" s="140"/>
      <c r="C245" s="140"/>
      <c r="D245" s="140"/>
    </row>
  </sheetData>
  <sheetProtection algorithmName="SHA-512" hashValue="WRU35OpHRyszXuhLIk+P+BuI+qxsh+TqtrNMQm8lPCC+6BORO0tI/tN9HPaJN2+9q0Wlm2qh63HKy+uo2jVHGw==" saltValue="k+vkE/7OwtNEbqmY5XE5vw==" spinCount="100000" sheet="1" objects="1" scenarios="1"/>
  <mergeCells count="358">
    <mergeCell ref="B238:V239"/>
    <mergeCell ref="T240:V240"/>
    <mergeCell ref="W238:X240"/>
    <mergeCell ref="PQ2:PS2"/>
    <mergeCell ref="PW2:PX4"/>
    <mergeCell ref="PQ3:PU6"/>
    <mergeCell ref="PQ7:PV9"/>
    <mergeCell ref="PQ10:PX11"/>
    <mergeCell ref="PQ12:PX13"/>
    <mergeCell ref="PQ14:PX16"/>
    <mergeCell ref="PQ17:PX20"/>
    <mergeCell ref="PQ21:PX23"/>
    <mergeCell ref="DD2:DF2"/>
    <mergeCell ref="DK2:DL4"/>
    <mergeCell ref="DD8:DJ9"/>
    <mergeCell ref="W232:X234"/>
    <mergeCell ref="B199:V201"/>
    <mergeCell ref="B203:B206"/>
    <mergeCell ref="C203:C206"/>
    <mergeCell ref="D203:D206"/>
    <mergeCell ref="E203:F204"/>
    <mergeCell ref="B213:B214"/>
    <mergeCell ref="C213:C214"/>
    <mergeCell ref="D213:D214"/>
    <mergeCell ref="E213:E214"/>
    <mergeCell ref="F213:F214"/>
    <mergeCell ref="G213:G214"/>
    <mergeCell ref="B211:B212"/>
    <mergeCell ref="C211:C212"/>
    <mergeCell ref="HL10:HT13"/>
    <mergeCell ref="HL14:HS14"/>
    <mergeCell ref="HL15:HP15"/>
    <mergeCell ref="HL16:HT17"/>
    <mergeCell ref="E205:E206"/>
    <mergeCell ref="F205:F206"/>
    <mergeCell ref="B209:B210"/>
    <mergeCell ref="C209:C210"/>
    <mergeCell ref="D209:D210"/>
    <mergeCell ref="E209:E210"/>
    <mergeCell ref="F209:F210"/>
    <mergeCell ref="G209:G210"/>
    <mergeCell ref="B207:B208"/>
    <mergeCell ref="C207:C208"/>
    <mergeCell ref="D207:D208"/>
    <mergeCell ref="E207:E208"/>
    <mergeCell ref="F207:F208"/>
    <mergeCell ref="G207:G208"/>
    <mergeCell ref="R195:S197"/>
    <mergeCell ref="IY10:JF11"/>
    <mergeCell ref="IY12:JF13"/>
    <mergeCell ref="B235:V236"/>
    <mergeCell ref="B227:V229"/>
    <mergeCell ref="T230:V230"/>
    <mergeCell ref="W235:X237"/>
    <mergeCell ref="U91:V92"/>
    <mergeCell ref="I93:J94"/>
    <mergeCell ref="K93:L94"/>
    <mergeCell ref="M93:N94"/>
    <mergeCell ref="O93:P94"/>
    <mergeCell ref="Q93:R94"/>
    <mergeCell ref="S93:T94"/>
    <mergeCell ref="U93:V94"/>
    <mergeCell ref="I91:J92"/>
    <mergeCell ref="K91:L92"/>
    <mergeCell ref="M91:N92"/>
    <mergeCell ref="O91:P92"/>
    <mergeCell ref="Q91:R92"/>
    <mergeCell ref="S91:T92"/>
    <mergeCell ref="D211:D212"/>
    <mergeCell ref="E211:E212"/>
    <mergeCell ref="F211:F212"/>
    <mergeCell ref="G211:G212"/>
    <mergeCell ref="A244:D244"/>
    <mergeCell ref="A245:D245"/>
    <mergeCell ref="B224:V225"/>
    <mergeCell ref="T226:V226"/>
    <mergeCell ref="B231:V233"/>
    <mergeCell ref="T234:V234"/>
    <mergeCell ref="M242:X242"/>
    <mergeCell ref="R215:S216"/>
    <mergeCell ref="T215:X216"/>
    <mergeCell ref="B218:V219"/>
    <mergeCell ref="T220:V220"/>
    <mergeCell ref="B221:V222"/>
    <mergeCell ref="T223:V223"/>
    <mergeCell ref="B215:B216"/>
    <mergeCell ref="C215:C216"/>
    <mergeCell ref="D215:D216"/>
    <mergeCell ref="E215:E216"/>
    <mergeCell ref="F215:F216"/>
    <mergeCell ref="G215:G216"/>
    <mergeCell ref="W218:X220"/>
    <mergeCell ref="W221:X223"/>
    <mergeCell ref="W224:X226"/>
    <mergeCell ref="W228:X230"/>
    <mergeCell ref="T237:V237"/>
    <mergeCell ref="T195:X197"/>
    <mergeCell ref="B196:C197"/>
    <mergeCell ref="D196:D197"/>
    <mergeCell ref="E196:E197"/>
    <mergeCell ref="F196:F197"/>
    <mergeCell ref="G196:H197"/>
    <mergeCell ref="I196:J197"/>
    <mergeCell ref="K196:L197"/>
    <mergeCell ref="M196:N197"/>
    <mergeCell ref="O196:O197"/>
    <mergeCell ref="K192:L193"/>
    <mergeCell ref="M192:N193"/>
    <mergeCell ref="O192:O193"/>
    <mergeCell ref="B194:C195"/>
    <mergeCell ref="D194:D195"/>
    <mergeCell ref="E194:E195"/>
    <mergeCell ref="F194:F195"/>
    <mergeCell ref="G194:H195"/>
    <mergeCell ref="I194:J195"/>
    <mergeCell ref="K194:L195"/>
    <mergeCell ref="B192:C193"/>
    <mergeCell ref="D192:D193"/>
    <mergeCell ref="E192:E193"/>
    <mergeCell ref="F192:F193"/>
    <mergeCell ref="G192:H193"/>
    <mergeCell ref="I192:J193"/>
    <mergeCell ref="M194:N195"/>
    <mergeCell ref="O194:O195"/>
    <mergeCell ref="B190:C191"/>
    <mergeCell ref="D190:D191"/>
    <mergeCell ref="E190:E191"/>
    <mergeCell ref="F190:F191"/>
    <mergeCell ref="G190:H191"/>
    <mergeCell ref="I190:J191"/>
    <mergeCell ref="K190:L191"/>
    <mergeCell ref="M190:N191"/>
    <mergeCell ref="O190:O191"/>
    <mergeCell ref="B188:C189"/>
    <mergeCell ref="D188:D189"/>
    <mergeCell ref="E188:E189"/>
    <mergeCell ref="F188:F189"/>
    <mergeCell ref="G188:H189"/>
    <mergeCell ref="I188:J189"/>
    <mergeCell ref="K188:L189"/>
    <mergeCell ref="M188:N189"/>
    <mergeCell ref="O188:O189"/>
    <mergeCell ref="B186:C187"/>
    <mergeCell ref="D186:D187"/>
    <mergeCell ref="E186:E187"/>
    <mergeCell ref="F186:F187"/>
    <mergeCell ref="G186:H187"/>
    <mergeCell ref="I186:J187"/>
    <mergeCell ref="K186:L187"/>
    <mergeCell ref="M186:N187"/>
    <mergeCell ref="O186:O187"/>
    <mergeCell ref="R175:S176"/>
    <mergeCell ref="T175:X176"/>
    <mergeCell ref="B178:V180"/>
    <mergeCell ref="B182:C185"/>
    <mergeCell ref="D182:E183"/>
    <mergeCell ref="F182:L183"/>
    <mergeCell ref="M182:N185"/>
    <mergeCell ref="D184:D185"/>
    <mergeCell ref="E184:E185"/>
    <mergeCell ref="F184:F185"/>
    <mergeCell ref="G184:H185"/>
    <mergeCell ref="I184:J185"/>
    <mergeCell ref="K184:L185"/>
    <mergeCell ref="I173:J174"/>
    <mergeCell ref="K173:K174"/>
    <mergeCell ref="B175:B176"/>
    <mergeCell ref="C175:C176"/>
    <mergeCell ref="D175:D176"/>
    <mergeCell ref="E175:E176"/>
    <mergeCell ref="F175:F176"/>
    <mergeCell ref="G175:H176"/>
    <mergeCell ref="I175:J176"/>
    <mergeCell ref="K175:K176"/>
    <mergeCell ref="B173:B174"/>
    <mergeCell ref="C173:C174"/>
    <mergeCell ref="D173:D174"/>
    <mergeCell ref="E173:E174"/>
    <mergeCell ref="F173:F174"/>
    <mergeCell ref="G173:H174"/>
    <mergeCell ref="I169:J170"/>
    <mergeCell ref="K169:K170"/>
    <mergeCell ref="B171:B172"/>
    <mergeCell ref="C171:C172"/>
    <mergeCell ref="D171:D172"/>
    <mergeCell ref="E171:E172"/>
    <mergeCell ref="F171:F172"/>
    <mergeCell ref="G171:H172"/>
    <mergeCell ref="I171:J172"/>
    <mergeCell ref="K171:K172"/>
    <mergeCell ref="B169:B170"/>
    <mergeCell ref="C169:C170"/>
    <mergeCell ref="D169:D170"/>
    <mergeCell ref="E169:E170"/>
    <mergeCell ref="F169:F170"/>
    <mergeCell ref="G169:H170"/>
    <mergeCell ref="I165:J166"/>
    <mergeCell ref="K165:K166"/>
    <mergeCell ref="B167:B168"/>
    <mergeCell ref="C167:C168"/>
    <mergeCell ref="D167:D168"/>
    <mergeCell ref="E167:E168"/>
    <mergeCell ref="F167:F168"/>
    <mergeCell ref="G167:H168"/>
    <mergeCell ref="I167:J168"/>
    <mergeCell ref="K167:K168"/>
    <mergeCell ref="B165:B166"/>
    <mergeCell ref="C165:C166"/>
    <mergeCell ref="D165:D166"/>
    <mergeCell ref="E165:E166"/>
    <mergeCell ref="F165:F166"/>
    <mergeCell ref="G165:H166"/>
    <mergeCell ref="I161:J162"/>
    <mergeCell ref="K161:K162"/>
    <mergeCell ref="B163:B164"/>
    <mergeCell ref="C163:C164"/>
    <mergeCell ref="D163:D164"/>
    <mergeCell ref="E163:E164"/>
    <mergeCell ref="F163:F164"/>
    <mergeCell ref="G163:H164"/>
    <mergeCell ref="I163:J164"/>
    <mergeCell ref="K163:K164"/>
    <mergeCell ref="B161:B162"/>
    <mergeCell ref="C161:C162"/>
    <mergeCell ref="D161:D162"/>
    <mergeCell ref="E161:E162"/>
    <mergeCell ref="F161:F162"/>
    <mergeCell ref="G161:H162"/>
    <mergeCell ref="B152:V155"/>
    <mergeCell ref="B157:B160"/>
    <mergeCell ref="C157:F158"/>
    <mergeCell ref="G157:J158"/>
    <mergeCell ref="C159:C160"/>
    <mergeCell ref="D159:D160"/>
    <mergeCell ref="E159:E160"/>
    <mergeCell ref="F159:F160"/>
    <mergeCell ref="G159:H160"/>
    <mergeCell ref="I159:J160"/>
    <mergeCell ref="A141:D141"/>
    <mergeCell ref="A142:D142"/>
    <mergeCell ref="A147:D147"/>
    <mergeCell ref="A148:D148"/>
    <mergeCell ref="U95:V96"/>
    <mergeCell ref="G98:X99"/>
    <mergeCell ref="G100:X106"/>
    <mergeCell ref="G107:X111"/>
    <mergeCell ref="A107:A108"/>
    <mergeCell ref="B108:E110"/>
    <mergeCell ref="B111:E118"/>
    <mergeCell ref="G114:X116"/>
    <mergeCell ref="G117:X131"/>
    <mergeCell ref="A122:D122"/>
    <mergeCell ref="I95:J96"/>
    <mergeCell ref="K95:L96"/>
    <mergeCell ref="M95:N96"/>
    <mergeCell ref="O95:P96"/>
    <mergeCell ref="Q95:R96"/>
    <mergeCell ref="S95:T96"/>
    <mergeCell ref="G132:X138"/>
    <mergeCell ref="G139:X143"/>
    <mergeCell ref="M89:N90"/>
    <mergeCell ref="O89:P90"/>
    <mergeCell ref="Q89:R90"/>
    <mergeCell ref="S89:T90"/>
    <mergeCell ref="U89:V90"/>
    <mergeCell ref="I87:J88"/>
    <mergeCell ref="K87:L88"/>
    <mergeCell ref="M87:N88"/>
    <mergeCell ref="O87:P88"/>
    <mergeCell ref="Q87:R88"/>
    <mergeCell ref="S87:T88"/>
    <mergeCell ref="U87:V88"/>
    <mergeCell ref="I89:J90"/>
    <mergeCell ref="K89:L90"/>
    <mergeCell ref="K85:L86"/>
    <mergeCell ref="M85:N86"/>
    <mergeCell ref="O85:P86"/>
    <mergeCell ref="Q85:R86"/>
    <mergeCell ref="S85:T86"/>
    <mergeCell ref="U85:V86"/>
    <mergeCell ref="G62:X68"/>
    <mergeCell ref="G69:X72"/>
    <mergeCell ref="G73:X76"/>
    <mergeCell ref="G77:X79"/>
    <mergeCell ref="G57:X61"/>
    <mergeCell ref="E44:F44"/>
    <mergeCell ref="E45:F45"/>
    <mergeCell ref="N45:O46"/>
    <mergeCell ref="E46:F46"/>
    <mergeCell ref="E47:F47"/>
    <mergeCell ref="E48:F48"/>
    <mergeCell ref="G80:X83"/>
    <mergeCell ref="A83:D83"/>
    <mergeCell ref="W2:X2"/>
    <mergeCell ref="A4:F5"/>
    <mergeCell ref="G6:L6"/>
    <mergeCell ref="A7:F15"/>
    <mergeCell ref="G7:X13"/>
    <mergeCell ref="G14:X15"/>
    <mergeCell ref="E49:F49"/>
    <mergeCell ref="E50:F50"/>
    <mergeCell ref="A52:A53"/>
    <mergeCell ref="B52:E56"/>
    <mergeCell ref="H54:I54"/>
    <mergeCell ref="G19:X21"/>
    <mergeCell ref="G24:X26"/>
    <mergeCell ref="G27:X28"/>
    <mergeCell ref="G29:X35"/>
    <mergeCell ref="G36:X38"/>
    <mergeCell ref="N43:P43"/>
    <mergeCell ref="EE2:EG2"/>
    <mergeCell ref="EL2:EM4"/>
    <mergeCell ref="EE3:EJ5"/>
    <mergeCell ref="EE6:EL7"/>
    <mergeCell ref="EE8:EL9"/>
    <mergeCell ref="EE10:EL11"/>
    <mergeCell ref="EE12:EM13"/>
    <mergeCell ref="RA2:RC2"/>
    <mergeCell ref="RH3:RI5"/>
    <mergeCell ref="RA3:RE3"/>
    <mergeCell ref="RA4:RF6"/>
    <mergeCell ref="RA7:RH9"/>
    <mergeCell ref="RA10:RH14"/>
    <mergeCell ref="HL3:HQ5"/>
    <mergeCell ref="FN13:FV13"/>
    <mergeCell ref="FN14:FV14"/>
    <mergeCell ref="FN3:FS3"/>
    <mergeCell ref="FN8:FS8"/>
    <mergeCell ref="FU2:FV4"/>
    <mergeCell ref="FN2:FP2"/>
    <mergeCell ref="FN4:FQ4"/>
    <mergeCell ref="FN5:FQ5"/>
    <mergeCell ref="FN6:FQ6"/>
    <mergeCell ref="FN7:FV7"/>
    <mergeCell ref="DD20:DJ21"/>
    <mergeCell ref="DD3:DI5"/>
    <mergeCell ref="DD6:DJ7"/>
    <mergeCell ref="DD10:DJ11"/>
    <mergeCell ref="DD12:DJ14"/>
    <mergeCell ref="DD15:DK15"/>
    <mergeCell ref="DD16:DK16"/>
    <mergeCell ref="DD17:DL19"/>
    <mergeCell ref="RA15:RH15"/>
    <mergeCell ref="RA16:RH16"/>
    <mergeCell ref="FN15:FV15"/>
    <mergeCell ref="FN9:FQ9"/>
    <mergeCell ref="FN12:FQ12"/>
    <mergeCell ref="FN10:FV11"/>
    <mergeCell ref="HL19:HT20"/>
    <mergeCell ref="HL18:HQ18"/>
    <mergeCell ref="JF2:JG4"/>
    <mergeCell ref="IY2:JA2"/>
    <mergeCell ref="IY3:JD5"/>
    <mergeCell ref="IY6:JF7"/>
    <mergeCell ref="IY8:JF9"/>
    <mergeCell ref="HS2:HT4"/>
    <mergeCell ref="HL2:HN2"/>
    <mergeCell ref="HL6:HQ9"/>
  </mergeCells>
  <hyperlinks>
    <hyperlink ref="A83:D83" r:id="rId1" location="'Ηλ. κατανομή στο μοντέλο Bohr'!A1" display="ηλ. κατανομή στο μοντέλο Bohr"/>
    <hyperlink ref="A142:D142" r:id="rId2" location="'Ηλ. κατανομή στο μοντέλο Bohr'!A1" display="ηλ. κατανομή στο μοντέλο Bohr"/>
    <hyperlink ref="A141:D141" r:id="rId3" location="'Ατομικό μοντέλο Bohr'!A1" display="ατομικό μοντέλο Bohr"/>
    <hyperlink ref="A245:D245" r:id="rId4" location="'Περιοδικός Πίνακας'!A1" display="… στην αρχή της σελίδας"/>
    <hyperlink ref="A122:D122" r:id="rId5" location="'Ηλεκτρον. Θεωρία Σθένους'!A1" display="ηλεκτρονιακή θεωρία του σθένους"/>
    <hyperlink ref="A148:D148" r:id="rId6" location="'Περιοδικός Πίνακας'!A1" display="…στην αρχή της σελίδας"/>
    <hyperlink ref="FW4" r:id="rId7" location="'Περιοδικός Πίνακας'!A219"/>
    <hyperlink ref="Y220" r:id="rId8" location="'Περιοδικός Πίνακας'!FN2"/>
    <hyperlink ref="Y223" r:id="rId9" location="'Περιοδικός Πίνακας'!HL2"/>
    <hyperlink ref="HU4" r:id="rId10" location="'Περιοδικός Πίνακας'!A222"/>
    <hyperlink ref="Y226" r:id="rId11" location="'Περιοδικός Πίνακας'!IY2"/>
    <hyperlink ref="JH4" r:id="rId12" location="'Περιοδικός Πίνακας'!A225"/>
    <hyperlink ref="Y230" r:id="rId13" location="'Περιοδικός Πίνακας'!EE2"/>
    <hyperlink ref="EN4" r:id="rId14" location="'Περιοδικός Πίνακας'!A228"/>
    <hyperlink ref="Y234" r:id="rId15" location="'Περιοδικός Πίνακας'!RA2"/>
    <hyperlink ref="RJ5" r:id="rId16" location="'Περιοδικός Πίνακας'!A232"/>
    <hyperlink ref="Y237" r:id="rId17" location="'Περιοδικός Πίνακας'!DD2"/>
    <hyperlink ref="DM4" r:id="rId18" location="'Περιοδικός Πίνακας'!A236"/>
    <hyperlink ref="Y240" r:id="rId19" location="'Περιοδικός Πίνακας'!PQ2"/>
    <hyperlink ref="PY4" r:id="rId20" location="'Περιοδικός Πίνακας'!A239"/>
  </hyperlinks>
  <pageMargins left="0.7" right="0.7" top="0.75" bottom="0.75" header="0.3" footer="0.3"/>
  <pageSetup orientation="portrait" r:id="rId21"/>
  <drawing r:id="rId22"/>
  <legacyDrawing r:id="rId23"/>
  <oleObjects>
    <mc:AlternateContent xmlns:mc="http://schemas.openxmlformats.org/markup-compatibility/2006">
      <mc:Choice Requires="x14">
        <oleObject progId="PBrush" shapeId="21506" r:id="rId24">
          <objectPr defaultSize="0" autoPict="0" r:id="rId25">
            <anchor moveWithCells="1" sizeWithCells="1">
              <from>
                <xdr:col>20</xdr:col>
                <xdr:colOff>298450</xdr:colOff>
                <xdr:row>166</xdr:row>
                <xdr:rowOff>19050</xdr:rowOff>
              </from>
              <to>
                <xdr:col>22</xdr:col>
                <xdr:colOff>209550</xdr:colOff>
                <xdr:row>171</xdr:row>
                <xdr:rowOff>107950</xdr:rowOff>
              </to>
            </anchor>
          </objectPr>
        </oleObject>
      </mc:Choice>
      <mc:Fallback>
        <oleObject progId="PBrush" shapeId="21506" r:id="rId24"/>
      </mc:Fallback>
    </mc:AlternateContent>
    <mc:AlternateContent xmlns:mc="http://schemas.openxmlformats.org/markup-compatibility/2006">
      <mc:Choice Requires="x14">
        <oleObject progId="Equation.3" shapeId="21505" r:id="rId26">
          <objectPr defaultSize="0" autoPict="0" r:id="rId27">
            <anchor moveWithCells="1">
              <from>
                <xdr:col>10</xdr:col>
                <xdr:colOff>260350</xdr:colOff>
                <xdr:row>43</xdr:row>
                <xdr:rowOff>0</xdr:rowOff>
              </from>
              <to>
                <xdr:col>11</xdr:col>
                <xdr:colOff>171450</xdr:colOff>
                <xdr:row>43</xdr:row>
                <xdr:rowOff>247650</xdr:rowOff>
              </to>
            </anchor>
          </objectPr>
        </oleObject>
      </mc:Choice>
      <mc:Fallback>
        <oleObject progId="Equation.3" shapeId="21505" r:id="rId26"/>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36"/>
  <sheetViews>
    <sheetView workbookViewId="0"/>
  </sheetViews>
  <sheetFormatPr defaultColWidth="9.1796875" defaultRowHeight="20.149999999999999" customHeight="1" x14ac:dyDescent="0.35"/>
  <cols>
    <col min="1" max="16384" width="9.1796875" style="2"/>
  </cols>
  <sheetData>
    <row r="1" spans="1:17" ht="14.5" x14ac:dyDescent="0.35">
      <c r="P1" s="35"/>
      <c r="Q1" s="35"/>
    </row>
    <row r="2" spans="1:17" ht="14.5" x14ac:dyDescent="0.35">
      <c r="A2" s="35"/>
      <c r="B2" s="35"/>
      <c r="C2" s="35"/>
      <c r="D2" s="35"/>
      <c r="E2" s="35"/>
      <c r="F2" s="35"/>
      <c r="G2" s="35"/>
      <c r="H2" s="35"/>
      <c r="I2" s="35"/>
      <c r="J2" s="35"/>
      <c r="K2" s="35"/>
      <c r="L2" s="35"/>
      <c r="M2" s="35"/>
      <c r="N2" s="35"/>
      <c r="O2" s="15" t="s">
        <v>0</v>
      </c>
      <c r="P2" s="35"/>
      <c r="Q2" s="35"/>
    </row>
    <row r="3" spans="1:17" ht="14.5" x14ac:dyDescent="0.35">
      <c r="P3" s="35"/>
      <c r="Q3" s="35"/>
    </row>
    <row r="4" spans="1:17" ht="14.5" x14ac:dyDescent="0.35">
      <c r="A4" s="127" t="s">
        <v>109</v>
      </c>
      <c r="B4" s="127"/>
      <c r="C4" s="127"/>
      <c r="D4" s="127"/>
      <c r="E4" s="127"/>
      <c r="F4" s="127"/>
      <c r="G4" s="127"/>
      <c r="P4" s="35"/>
      <c r="Q4" s="35"/>
    </row>
    <row r="5" spans="1:17" ht="14.5" x14ac:dyDescent="0.35">
      <c r="A5" s="127"/>
      <c r="B5" s="127"/>
      <c r="C5" s="127"/>
      <c r="D5" s="127"/>
      <c r="E5" s="127"/>
      <c r="F5" s="127"/>
      <c r="G5" s="127"/>
      <c r="P5" s="35"/>
      <c r="Q5" s="35"/>
    </row>
    <row r="6" spans="1:17" ht="14.5" x14ac:dyDescent="0.35">
      <c r="H6" s="122" t="s">
        <v>2</v>
      </c>
      <c r="I6" s="122"/>
      <c r="J6" s="122"/>
      <c r="P6" s="35"/>
      <c r="Q6" s="35"/>
    </row>
    <row r="7" spans="1:17" ht="14.5" x14ac:dyDescent="0.35">
      <c r="A7" s="166" t="s">
        <v>110</v>
      </c>
      <c r="B7" s="166"/>
      <c r="C7" s="166"/>
      <c r="D7" s="166"/>
      <c r="E7" s="166"/>
      <c r="F7" s="166"/>
      <c r="G7" s="166"/>
      <c r="H7" s="151" t="s">
        <v>111</v>
      </c>
      <c r="I7" s="151"/>
      <c r="J7" s="151"/>
      <c r="K7" s="151"/>
      <c r="L7" s="151"/>
      <c r="M7" s="151"/>
      <c r="N7" s="151"/>
      <c r="O7" s="151"/>
      <c r="P7" s="35"/>
      <c r="Q7" s="35"/>
    </row>
    <row r="8" spans="1:17" ht="14.5" x14ac:dyDescent="0.35">
      <c r="A8" s="166"/>
      <c r="B8" s="166"/>
      <c r="C8" s="166"/>
      <c r="D8" s="166"/>
      <c r="E8" s="166"/>
      <c r="F8" s="166"/>
      <c r="G8" s="166"/>
      <c r="H8" s="151"/>
      <c r="I8" s="151"/>
      <c r="J8" s="151"/>
      <c r="K8" s="151"/>
      <c r="L8" s="151"/>
      <c r="M8" s="151"/>
      <c r="N8" s="151"/>
      <c r="O8" s="151"/>
      <c r="P8" s="35"/>
      <c r="Q8" s="35"/>
    </row>
    <row r="9" spans="1:17" ht="14.5" x14ac:dyDescent="0.35">
      <c r="A9" s="166"/>
      <c r="B9" s="166"/>
      <c r="C9" s="166"/>
      <c r="D9" s="166"/>
      <c r="E9" s="166"/>
      <c r="F9" s="166"/>
      <c r="G9" s="166"/>
      <c r="H9" s="151"/>
      <c r="I9" s="151"/>
      <c r="J9" s="151"/>
      <c r="K9" s="151"/>
      <c r="L9" s="151"/>
      <c r="M9" s="151"/>
      <c r="N9" s="151"/>
      <c r="O9" s="151"/>
      <c r="P9" s="35"/>
      <c r="Q9" s="35"/>
    </row>
    <row r="10" spans="1:17" ht="14.5" x14ac:dyDescent="0.35">
      <c r="H10" s="119" t="s">
        <v>112</v>
      </c>
      <c r="I10" s="119"/>
      <c r="J10" s="119"/>
      <c r="K10" s="119"/>
      <c r="L10" s="119"/>
      <c r="M10" s="119"/>
      <c r="N10" s="119"/>
      <c r="O10" s="119"/>
      <c r="P10" s="35"/>
      <c r="Q10" s="35"/>
    </row>
    <row r="11" spans="1:17" ht="14.5" x14ac:dyDescent="0.35">
      <c r="H11" s="119"/>
      <c r="I11" s="119"/>
      <c r="J11" s="119"/>
      <c r="K11" s="119"/>
      <c r="L11" s="119"/>
      <c r="M11" s="119"/>
      <c r="N11" s="119"/>
      <c r="O11" s="119"/>
      <c r="P11" s="35"/>
      <c r="Q11" s="35"/>
    </row>
    <row r="12" spans="1:17" ht="14.5" x14ac:dyDescent="0.35">
      <c r="H12" s="119"/>
      <c r="I12" s="119"/>
      <c r="J12" s="119"/>
      <c r="K12" s="119"/>
      <c r="L12" s="119"/>
      <c r="M12" s="119"/>
      <c r="N12" s="119"/>
      <c r="O12" s="119"/>
      <c r="P12" s="35"/>
      <c r="Q12" s="35"/>
    </row>
    <row r="13" spans="1:17" ht="14.5" x14ac:dyDescent="0.35">
      <c r="H13" s="119" t="s">
        <v>339</v>
      </c>
      <c r="I13" s="119"/>
      <c r="J13" s="119"/>
      <c r="K13" s="119"/>
      <c r="L13" s="119"/>
      <c r="M13" s="119"/>
      <c r="N13" s="119"/>
      <c r="O13" s="119"/>
      <c r="P13" s="35"/>
      <c r="Q13" s="35"/>
    </row>
    <row r="14" spans="1:17" ht="14.5" x14ac:dyDescent="0.35">
      <c r="H14" s="119"/>
      <c r="I14" s="119"/>
      <c r="J14" s="119"/>
      <c r="K14" s="119"/>
      <c r="L14" s="119"/>
      <c r="M14" s="119"/>
      <c r="N14" s="119"/>
      <c r="O14" s="119"/>
      <c r="P14" s="35"/>
      <c r="Q14" s="35"/>
    </row>
    <row r="15" spans="1:17" ht="14.5" x14ac:dyDescent="0.35">
      <c r="H15" s="119"/>
      <c r="I15" s="119"/>
      <c r="J15" s="119"/>
      <c r="K15" s="119"/>
      <c r="L15" s="119"/>
      <c r="M15" s="119"/>
      <c r="N15" s="119"/>
      <c r="O15" s="119"/>
      <c r="P15" s="35"/>
      <c r="Q15" s="35"/>
    </row>
    <row r="16" spans="1:17" ht="14.5" x14ac:dyDescent="0.35">
      <c r="H16" s="119"/>
      <c r="I16" s="119"/>
      <c r="J16" s="119"/>
      <c r="K16" s="119"/>
      <c r="L16" s="119"/>
      <c r="M16" s="119"/>
      <c r="N16" s="119"/>
      <c r="O16" s="119"/>
      <c r="P16" s="35"/>
      <c r="Q16" s="35"/>
    </row>
    <row r="17" spans="1:17" ht="14.5" x14ac:dyDescent="0.35">
      <c r="B17" s="203" t="s">
        <v>113</v>
      </c>
      <c r="C17" s="203"/>
      <c r="D17" s="203"/>
      <c r="E17" s="203"/>
      <c r="F17" s="203"/>
      <c r="H17" s="119"/>
      <c r="I17" s="119"/>
      <c r="J17" s="119"/>
      <c r="K17" s="119"/>
      <c r="L17" s="119"/>
      <c r="M17" s="119"/>
      <c r="N17" s="119"/>
      <c r="O17" s="119"/>
      <c r="P17" s="35"/>
      <c r="Q17" s="35"/>
    </row>
    <row r="18" spans="1:17" ht="14.5" x14ac:dyDescent="0.35">
      <c r="B18" s="203"/>
      <c r="C18" s="203"/>
      <c r="D18" s="203"/>
      <c r="E18" s="203"/>
      <c r="F18" s="203"/>
      <c r="H18" s="119" t="s">
        <v>340</v>
      </c>
      <c r="I18" s="119"/>
      <c r="J18" s="119"/>
      <c r="K18" s="119"/>
      <c r="L18" s="119"/>
      <c r="M18" s="119"/>
      <c r="N18" s="119"/>
      <c r="O18" s="119"/>
      <c r="P18" s="35"/>
      <c r="Q18" s="35"/>
    </row>
    <row r="19" spans="1:17" ht="14.5" x14ac:dyDescent="0.35">
      <c r="H19" s="119"/>
      <c r="I19" s="119"/>
      <c r="J19" s="119"/>
      <c r="K19" s="119"/>
      <c r="L19" s="119"/>
      <c r="M19" s="119"/>
      <c r="N19" s="119"/>
      <c r="O19" s="119"/>
      <c r="P19" s="35"/>
      <c r="Q19" s="35"/>
    </row>
    <row r="20" spans="1:17" ht="14.5" x14ac:dyDescent="0.35">
      <c r="A20" s="351" t="s">
        <v>33</v>
      </c>
      <c r="B20" s="243" t="s">
        <v>338</v>
      </c>
      <c r="C20" s="243"/>
      <c r="D20" s="243"/>
      <c r="E20" s="243"/>
      <c r="F20" s="243"/>
      <c r="H20" s="119"/>
      <c r="I20" s="119"/>
      <c r="J20" s="119"/>
      <c r="K20" s="119"/>
      <c r="L20" s="119"/>
      <c r="M20" s="119"/>
      <c r="N20" s="119"/>
      <c r="O20" s="119"/>
      <c r="P20" s="35"/>
      <c r="Q20" s="35"/>
    </row>
    <row r="21" spans="1:17" ht="14.5" x14ac:dyDescent="0.35">
      <c r="A21" s="351"/>
      <c r="B21" s="243"/>
      <c r="C21" s="243"/>
      <c r="D21" s="243"/>
      <c r="E21" s="243"/>
      <c r="F21" s="243"/>
      <c r="H21" s="119"/>
      <c r="I21" s="119"/>
      <c r="J21" s="119"/>
      <c r="K21" s="119"/>
      <c r="L21" s="119"/>
      <c r="M21" s="119"/>
      <c r="N21" s="119"/>
      <c r="O21" s="119"/>
      <c r="P21" s="35"/>
      <c r="Q21" s="35"/>
    </row>
    <row r="22" spans="1:17" ht="14.5" x14ac:dyDescent="0.35">
      <c r="B22" s="243"/>
      <c r="C22" s="243"/>
      <c r="D22" s="243"/>
      <c r="E22" s="243"/>
      <c r="F22" s="243"/>
      <c r="H22" s="119" t="s">
        <v>341</v>
      </c>
      <c r="I22" s="119"/>
      <c r="J22" s="119"/>
      <c r="K22" s="119"/>
      <c r="L22" s="119"/>
      <c r="M22" s="119"/>
      <c r="N22" s="119"/>
      <c r="O22" s="119"/>
      <c r="P22" s="35"/>
      <c r="Q22" s="35"/>
    </row>
    <row r="23" spans="1:17" ht="14.5" x14ac:dyDescent="0.35">
      <c r="B23" s="243"/>
      <c r="C23" s="243"/>
      <c r="D23" s="243"/>
      <c r="E23" s="243"/>
      <c r="F23" s="243"/>
      <c r="H23" s="119"/>
      <c r="I23" s="119"/>
      <c r="J23" s="119"/>
      <c r="K23" s="119"/>
      <c r="L23" s="119"/>
      <c r="M23" s="119"/>
      <c r="N23" s="119"/>
      <c r="O23" s="119"/>
      <c r="P23" s="35"/>
      <c r="Q23" s="35"/>
    </row>
    <row r="24" spans="1:17" ht="14.5" x14ac:dyDescent="0.35">
      <c r="B24" s="243"/>
      <c r="C24" s="243"/>
      <c r="D24" s="243"/>
      <c r="E24" s="243"/>
      <c r="F24" s="243"/>
      <c r="H24" s="119"/>
      <c r="I24" s="119"/>
      <c r="J24" s="119"/>
      <c r="K24" s="119"/>
      <c r="L24" s="119"/>
      <c r="M24" s="119"/>
      <c r="N24" s="119"/>
      <c r="O24" s="119"/>
      <c r="P24" s="35"/>
      <c r="Q24" s="35"/>
    </row>
    <row r="25" spans="1:17" ht="14.5" x14ac:dyDescent="0.35">
      <c r="B25" s="243"/>
      <c r="C25" s="243"/>
      <c r="D25" s="243"/>
      <c r="E25" s="243"/>
      <c r="F25" s="243"/>
      <c r="H25" s="119"/>
      <c r="I25" s="119"/>
      <c r="J25" s="119"/>
      <c r="K25" s="119"/>
      <c r="L25" s="119"/>
      <c r="M25" s="119"/>
      <c r="N25" s="119"/>
      <c r="O25" s="119"/>
      <c r="P25" s="35"/>
      <c r="Q25" s="35"/>
    </row>
    <row r="26" spans="1:17" ht="14.5" x14ac:dyDescent="0.35">
      <c r="B26" s="243"/>
      <c r="C26" s="243"/>
      <c r="D26" s="243"/>
      <c r="E26" s="243"/>
      <c r="F26" s="243"/>
      <c r="P26" s="35"/>
      <c r="Q26" s="35"/>
    </row>
    <row r="27" spans="1:17" ht="14.5" x14ac:dyDescent="0.35">
      <c r="B27" s="243"/>
      <c r="C27" s="243"/>
      <c r="D27" s="243"/>
      <c r="E27" s="243"/>
      <c r="F27" s="243"/>
      <c r="P27" s="35"/>
      <c r="Q27" s="35"/>
    </row>
    <row r="28" spans="1:17" ht="14.5" x14ac:dyDescent="0.35">
      <c r="P28" s="35"/>
      <c r="Q28" s="35"/>
    </row>
    <row r="29" spans="1:17" ht="14.5" x14ac:dyDescent="0.35">
      <c r="B29" s="20"/>
      <c r="C29" s="20"/>
      <c r="D29" s="20"/>
      <c r="E29" s="20"/>
      <c r="F29" s="20"/>
      <c r="P29" s="35"/>
      <c r="Q29" s="35"/>
    </row>
    <row r="30" spans="1:17" ht="14.5" x14ac:dyDescent="0.35">
      <c r="B30" s="20"/>
      <c r="C30" s="20"/>
      <c r="D30" s="20"/>
      <c r="E30" s="20"/>
      <c r="F30" s="20"/>
      <c r="P30" s="35"/>
      <c r="Q30" s="35"/>
    </row>
    <row r="31" spans="1:17" ht="14.5" x14ac:dyDescent="0.35">
      <c r="A31" s="120" t="s">
        <v>114</v>
      </c>
      <c r="B31" s="120"/>
      <c r="C31" s="120"/>
      <c r="D31" s="20"/>
      <c r="E31" s="20"/>
      <c r="F31" s="20"/>
      <c r="P31" s="35"/>
      <c r="Q31" s="35"/>
    </row>
    <row r="32" spans="1:17" ht="14.5" x14ac:dyDescent="0.35">
      <c r="B32" s="20"/>
      <c r="C32" s="20"/>
      <c r="D32" s="20"/>
      <c r="E32" s="20"/>
      <c r="F32" s="20"/>
      <c r="P32" s="35"/>
      <c r="Q32" s="35"/>
    </row>
    <row r="33" spans="1:17" ht="14.5" x14ac:dyDescent="0.35">
      <c r="A33" s="35"/>
      <c r="B33" s="35"/>
      <c r="C33" s="35"/>
      <c r="D33" s="35"/>
      <c r="E33" s="35"/>
      <c r="F33" s="35"/>
      <c r="G33" s="35"/>
      <c r="H33" s="35"/>
      <c r="I33" s="35"/>
      <c r="J33" s="35"/>
      <c r="K33" s="35"/>
      <c r="L33" s="35"/>
      <c r="M33" s="35"/>
      <c r="N33" s="35"/>
      <c r="O33" s="35"/>
      <c r="P33" s="35"/>
      <c r="Q33" s="35"/>
    </row>
    <row r="35" spans="1:17" ht="14.5" x14ac:dyDescent="0.35"/>
    <row r="36" spans="1:17" ht="14.5" x14ac:dyDescent="0.35"/>
  </sheetData>
  <sheetProtection algorithmName="SHA-512" hashValue="AVALrnVgVXdMltIXbd+rPuwdoRT7/aQuo2RLjKConN3N66Q/J5yhmHw1do6fDE1NaN8OQCLbtPC7tlEzAmPQtw==" saltValue="SvT3GF17plSsPeEt/N3hgw==" spinCount="100000" sheet="1" objects="1" scenarios="1"/>
  <mergeCells count="12">
    <mergeCell ref="A4:G5"/>
    <mergeCell ref="H6:J6"/>
    <mergeCell ref="A7:G9"/>
    <mergeCell ref="H7:O9"/>
    <mergeCell ref="A31:C31"/>
    <mergeCell ref="H10:O12"/>
    <mergeCell ref="H13:O17"/>
    <mergeCell ref="B17:F18"/>
    <mergeCell ref="H18:O21"/>
    <mergeCell ref="A20:A21"/>
    <mergeCell ref="B20:F27"/>
    <mergeCell ref="H22:O25"/>
  </mergeCells>
  <hyperlinks>
    <hyperlink ref="A31:C31" r:id="rId1" location="'Μοριακός δεσμός'!A1" display="μοριακός δεσμός"/>
  </hyperlinks>
  <pageMargins left="0.7" right="0.7" top="0.75" bottom="0.75" header="0.3" footer="0.3"/>
  <drawing r:id="rId2"/>
  <legacyDrawing r:id="rId3"/>
  <oleObjects>
    <mc:AlternateContent xmlns:mc="http://schemas.openxmlformats.org/markup-compatibility/2006">
      <mc:Choice Requires="x14">
        <oleObject progId="Paint.Picture" shapeId="8193" r:id="rId4">
          <objectPr defaultSize="0" autoPict="0" r:id="rId5">
            <anchor moveWithCells="1" sizeWithCells="1">
              <from>
                <xdr:col>1</xdr:col>
                <xdr:colOff>368300</xdr:colOff>
                <xdr:row>11</xdr:row>
                <xdr:rowOff>184150</xdr:rowOff>
              </from>
              <to>
                <xdr:col>3</xdr:col>
                <xdr:colOff>171450</xdr:colOff>
                <xdr:row>15</xdr:row>
                <xdr:rowOff>177800</xdr:rowOff>
              </to>
            </anchor>
          </objectPr>
        </oleObject>
      </mc:Choice>
      <mc:Fallback>
        <oleObject progId="Paint.Picture" shapeId="8193" r:id="rId4"/>
      </mc:Fallback>
    </mc:AlternateContent>
    <mc:AlternateContent xmlns:mc="http://schemas.openxmlformats.org/markup-compatibility/2006">
      <mc:Choice Requires="x14">
        <oleObject progId="Paint.Picture" shapeId="8194" r:id="rId6">
          <objectPr defaultSize="0" autoPict="0" r:id="rId7">
            <anchor moveWithCells="1" sizeWithCells="1">
              <from>
                <xdr:col>3</xdr:col>
                <xdr:colOff>438150</xdr:colOff>
                <xdr:row>11</xdr:row>
                <xdr:rowOff>184150</xdr:rowOff>
              </from>
              <to>
                <xdr:col>5</xdr:col>
                <xdr:colOff>241300</xdr:colOff>
                <xdr:row>15</xdr:row>
                <xdr:rowOff>184150</xdr:rowOff>
              </to>
            </anchor>
          </objectPr>
        </oleObject>
      </mc:Choice>
      <mc:Fallback>
        <oleObject progId="Paint.Picture" shapeId="8194" r:id="rId6"/>
      </mc:Fallback>
    </mc:AlternateContent>
  </oleObjec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84"/>
  <sheetViews>
    <sheetView zoomScaleNormal="100" workbookViewId="0"/>
  </sheetViews>
  <sheetFormatPr defaultColWidth="9.1796875" defaultRowHeight="20.149999999999999" customHeight="1" x14ac:dyDescent="0.3"/>
  <cols>
    <col min="1" max="16384" width="9.1796875" style="9"/>
  </cols>
  <sheetData>
    <row r="1" spans="1:17" ht="20.149999999999999" customHeight="1" x14ac:dyDescent="0.3">
      <c r="P1" s="10"/>
      <c r="Q1" s="10"/>
    </row>
    <row r="2" spans="1:17" ht="20.149999999999999" customHeight="1" x14ac:dyDescent="0.3">
      <c r="A2" s="10"/>
      <c r="B2" s="10"/>
      <c r="C2" s="10"/>
      <c r="D2" s="10"/>
      <c r="E2" s="10"/>
      <c r="F2" s="10"/>
      <c r="G2" s="10"/>
      <c r="H2" s="10"/>
      <c r="I2" s="10"/>
      <c r="J2" s="10"/>
      <c r="K2" s="10"/>
      <c r="L2" s="10"/>
      <c r="M2" s="36"/>
      <c r="N2" s="36"/>
      <c r="O2" s="15" t="s">
        <v>0</v>
      </c>
      <c r="P2" s="10"/>
      <c r="Q2" s="10"/>
    </row>
    <row r="3" spans="1:17" ht="20.149999999999999" customHeight="1" x14ac:dyDescent="0.3">
      <c r="P3" s="10"/>
      <c r="Q3" s="10"/>
    </row>
    <row r="4" spans="1:17" ht="20.149999999999999" customHeight="1" x14ac:dyDescent="0.3">
      <c r="A4" s="127" t="s">
        <v>174</v>
      </c>
      <c r="B4" s="127"/>
      <c r="C4" s="127"/>
      <c r="D4" s="127"/>
      <c r="E4" s="127"/>
      <c r="F4" s="127"/>
      <c r="G4" s="127"/>
      <c r="P4" s="10"/>
      <c r="Q4" s="10"/>
    </row>
    <row r="5" spans="1:17" ht="20.149999999999999" customHeight="1" x14ac:dyDescent="0.3">
      <c r="A5" s="127"/>
      <c r="B5" s="127"/>
      <c r="C5" s="127"/>
      <c r="D5" s="127"/>
      <c r="E5" s="127"/>
      <c r="F5" s="127"/>
      <c r="G5" s="127"/>
      <c r="P5" s="10"/>
      <c r="Q5" s="10"/>
    </row>
    <row r="6" spans="1:17" ht="20.149999999999999" customHeight="1" x14ac:dyDescent="0.3">
      <c r="A6" s="22"/>
      <c r="B6" s="22"/>
      <c r="C6" s="22"/>
      <c r="D6" s="22"/>
      <c r="E6" s="22"/>
      <c r="F6" s="22"/>
      <c r="G6" s="22"/>
      <c r="H6" s="122" t="s">
        <v>2</v>
      </c>
      <c r="I6" s="122"/>
      <c r="J6" s="122"/>
      <c r="P6" s="10"/>
      <c r="Q6" s="10"/>
    </row>
    <row r="7" spans="1:17" ht="20.149999999999999" customHeight="1" x14ac:dyDescent="0.3">
      <c r="A7" s="365" t="s">
        <v>175</v>
      </c>
      <c r="B7" s="365"/>
      <c r="C7" s="365"/>
      <c r="D7" s="365"/>
      <c r="E7" s="365"/>
      <c r="F7" s="365"/>
      <c r="G7" s="365"/>
      <c r="H7" s="366" t="s">
        <v>176</v>
      </c>
      <c r="I7" s="366"/>
      <c r="J7" s="366"/>
      <c r="K7" s="366"/>
      <c r="L7" s="366"/>
      <c r="M7" s="366"/>
      <c r="N7" s="366"/>
      <c r="O7" s="366"/>
      <c r="P7" s="10"/>
      <c r="Q7" s="10"/>
    </row>
    <row r="8" spans="1:17" ht="20.149999999999999" customHeight="1" x14ac:dyDescent="0.3">
      <c r="A8" s="365"/>
      <c r="B8" s="365"/>
      <c r="C8" s="365"/>
      <c r="D8" s="365"/>
      <c r="E8" s="365"/>
      <c r="F8" s="365"/>
      <c r="G8" s="365"/>
      <c r="H8" s="174" t="s">
        <v>345</v>
      </c>
      <c r="I8" s="174"/>
      <c r="J8" s="174"/>
      <c r="K8" s="174"/>
      <c r="L8" s="174"/>
      <c r="M8" s="174"/>
      <c r="N8" s="174"/>
      <c r="O8" s="174"/>
      <c r="P8" s="10"/>
      <c r="Q8" s="10"/>
    </row>
    <row r="9" spans="1:17" ht="20.149999999999999" customHeight="1" x14ac:dyDescent="0.3">
      <c r="A9" s="365"/>
      <c r="B9" s="365"/>
      <c r="C9" s="365"/>
      <c r="D9" s="365"/>
      <c r="E9" s="365"/>
      <c r="F9" s="365"/>
      <c r="G9" s="365"/>
      <c r="H9" s="174"/>
      <c r="I9" s="174"/>
      <c r="J9" s="174"/>
      <c r="K9" s="174"/>
      <c r="L9" s="174"/>
      <c r="M9" s="174"/>
      <c r="N9" s="174"/>
      <c r="O9" s="174"/>
      <c r="P9" s="10"/>
      <c r="Q9" s="10"/>
    </row>
    <row r="10" spans="1:17" ht="20.149999999999999" customHeight="1" x14ac:dyDescent="0.3">
      <c r="A10" s="365"/>
      <c r="B10" s="365"/>
      <c r="C10" s="365"/>
      <c r="D10" s="365"/>
      <c r="E10" s="365"/>
      <c r="F10" s="365"/>
      <c r="G10" s="365"/>
      <c r="H10" s="174"/>
      <c r="I10" s="174"/>
      <c r="J10" s="174"/>
      <c r="K10" s="174"/>
      <c r="L10" s="174"/>
      <c r="M10" s="174"/>
      <c r="N10" s="174"/>
      <c r="O10" s="174"/>
      <c r="P10" s="10"/>
      <c r="Q10" s="10"/>
    </row>
    <row r="11" spans="1:17" ht="20.149999999999999" customHeight="1" x14ac:dyDescent="0.3">
      <c r="A11" s="365"/>
      <c r="B11" s="365"/>
      <c r="C11" s="365"/>
      <c r="D11" s="365"/>
      <c r="E11" s="365"/>
      <c r="F11" s="365"/>
      <c r="G11" s="365"/>
      <c r="H11" s="174"/>
      <c r="I11" s="174"/>
      <c r="J11" s="174"/>
      <c r="K11" s="174"/>
      <c r="L11" s="174"/>
      <c r="M11" s="174"/>
      <c r="N11" s="174"/>
      <c r="O11" s="174"/>
      <c r="P11" s="10"/>
      <c r="Q11" s="10"/>
    </row>
    <row r="12" spans="1:17" ht="20.149999999999999" customHeight="1" x14ac:dyDescent="0.3">
      <c r="A12" s="365"/>
      <c r="B12" s="365"/>
      <c r="C12" s="365"/>
      <c r="D12" s="365"/>
      <c r="E12" s="365"/>
      <c r="F12" s="365"/>
      <c r="G12" s="365"/>
      <c r="H12" s="174"/>
      <c r="I12" s="174"/>
      <c r="J12" s="174"/>
      <c r="K12" s="174"/>
      <c r="L12" s="174"/>
      <c r="M12" s="174"/>
      <c r="N12" s="174"/>
      <c r="O12" s="174"/>
      <c r="P12" s="10"/>
      <c r="Q12" s="10"/>
    </row>
    <row r="13" spans="1:17" ht="20.149999999999999" customHeight="1" x14ac:dyDescent="0.3">
      <c r="A13" s="365"/>
      <c r="B13" s="365"/>
      <c r="C13" s="365"/>
      <c r="D13" s="365"/>
      <c r="E13" s="365"/>
      <c r="F13" s="365"/>
      <c r="G13" s="365"/>
      <c r="H13" s="174"/>
      <c r="I13" s="174"/>
      <c r="J13" s="174"/>
      <c r="K13" s="174"/>
      <c r="L13" s="174"/>
      <c r="M13" s="174"/>
      <c r="N13" s="174"/>
      <c r="O13" s="174"/>
      <c r="P13" s="10"/>
      <c r="Q13" s="10"/>
    </row>
    <row r="14" spans="1:17" ht="20.149999999999999" customHeight="1" x14ac:dyDescent="0.3">
      <c r="A14" s="365"/>
      <c r="B14" s="365"/>
      <c r="C14" s="365"/>
      <c r="D14" s="365"/>
      <c r="E14" s="365"/>
      <c r="F14" s="365"/>
      <c r="G14" s="365"/>
      <c r="H14" s="174"/>
      <c r="I14" s="174"/>
      <c r="J14" s="174"/>
      <c r="K14" s="174"/>
      <c r="L14" s="174"/>
      <c r="M14" s="174"/>
      <c r="N14" s="174"/>
      <c r="O14" s="174"/>
      <c r="P14" s="10"/>
      <c r="Q14" s="10"/>
    </row>
    <row r="15" spans="1:17" ht="20.149999999999999" customHeight="1" x14ac:dyDescent="0.3">
      <c r="A15" s="365"/>
      <c r="B15" s="365"/>
      <c r="C15" s="365"/>
      <c r="D15" s="365"/>
      <c r="E15" s="365"/>
      <c r="F15" s="365"/>
      <c r="G15" s="365"/>
      <c r="H15" s="174"/>
      <c r="I15" s="174"/>
      <c r="J15" s="174"/>
      <c r="K15" s="174"/>
      <c r="L15" s="174"/>
      <c r="M15" s="174"/>
      <c r="N15" s="174"/>
      <c r="O15" s="174"/>
      <c r="P15" s="10"/>
      <c r="Q15" s="10"/>
    </row>
    <row r="16" spans="1:17" ht="20.149999999999999" customHeight="1" x14ac:dyDescent="0.3">
      <c r="A16" s="365"/>
      <c r="B16" s="365"/>
      <c r="C16" s="365"/>
      <c r="D16" s="365"/>
      <c r="E16" s="365"/>
      <c r="F16" s="365"/>
      <c r="G16" s="365"/>
      <c r="H16" s="367" t="s">
        <v>177</v>
      </c>
      <c r="I16" s="367"/>
      <c r="J16" s="367"/>
      <c r="K16" s="367"/>
      <c r="L16" s="367"/>
      <c r="M16" s="367"/>
      <c r="N16" s="367"/>
      <c r="O16" s="367"/>
      <c r="P16" s="10"/>
      <c r="Q16" s="10"/>
    </row>
    <row r="17" spans="1:17" ht="20.149999999999999" customHeight="1" x14ac:dyDescent="0.3">
      <c r="A17" s="365"/>
      <c r="B17" s="365"/>
      <c r="C17" s="365"/>
      <c r="D17" s="365"/>
      <c r="E17" s="365"/>
      <c r="F17" s="365"/>
      <c r="G17" s="365"/>
      <c r="H17" s="368" t="s">
        <v>178</v>
      </c>
      <c r="I17" s="369"/>
      <c r="J17" s="369"/>
      <c r="K17" s="369"/>
      <c r="L17" s="369"/>
      <c r="M17" s="369"/>
      <c r="N17" s="369"/>
      <c r="O17" s="369"/>
      <c r="P17" s="10"/>
      <c r="Q17" s="10"/>
    </row>
    <row r="18" spans="1:17" ht="20.149999999999999" customHeight="1" x14ac:dyDescent="0.3">
      <c r="A18" s="365"/>
      <c r="B18" s="365"/>
      <c r="C18" s="365"/>
      <c r="D18" s="365"/>
      <c r="E18" s="365"/>
      <c r="F18" s="365"/>
      <c r="G18" s="365"/>
      <c r="H18" s="370"/>
      <c r="I18" s="370"/>
      <c r="J18" s="370"/>
      <c r="K18" s="370"/>
      <c r="L18" s="370"/>
      <c r="M18" s="370"/>
      <c r="N18" s="370"/>
      <c r="O18" s="370"/>
      <c r="P18" s="10"/>
      <c r="Q18" s="10"/>
    </row>
    <row r="19" spans="1:17" ht="20.149999999999999" customHeight="1" x14ac:dyDescent="0.3">
      <c r="A19" s="365"/>
      <c r="B19" s="365"/>
      <c r="C19" s="365"/>
      <c r="D19" s="365"/>
      <c r="E19" s="365"/>
      <c r="F19" s="365"/>
      <c r="G19" s="365"/>
      <c r="H19" s="363" t="s">
        <v>179</v>
      </c>
      <c r="I19" s="363"/>
      <c r="J19" s="363"/>
      <c r="K19" s="363"/>
      <c r="L19" s="363"/>
      <c r="M19" s="363"/>
      <c r="N19" s="363"/>
      <c r="O19" s="363"/>
      <c r="P19" s="10"/>
      <c r="Q19" s="10"/>
    </row>
    <row r="20" spans="1:17" ht="20.149999999999999" customHeight="1" x14ac:dyDescent="0.3">
      <c r="A20" s="365"/>
      <c r="B20" s="365"/>
      <c r="C20" s="365"/>
      <c r="D20" s="365"/>
      <c r="E20" s="365"/>
      <c r="F20" s="365"/>
      <c r="G20" s="365"/>
      <c r="H20" s="361" t="s">
        <v>180</v>
      </c>
      <c r="I20" s="362"/>
      <c r="J20" s="362"/>
      <c r="K20" s="362"/>
      <c r="L20" s="362"/>
      <c r="M20" s="362"/>
      <c r="N20" s="362"/>
      <c r="O20" s="362"/>
      <c r="P20" s="10"/>
      <c r="Q20" s="10"/>
    </row>
    <row r="21" spans="1:17" ht="20.149999999999999" customHeight="1" x14ac:dyDescent="0.3">
      <c r="A21" s="123" t="s">
        <v>181</v>
      </c>
      <c r="B21" s="123"/>
      <c r="C21" s="123"/>
      <c r="D21" s="123"/>
      <c r="E21" s="123"/>
      <c r="F21" s="123"/>
      <c r="G21" s="123"/>
      <c r="H21" s="362"/>
      <c r="I21" s="362"/>
      <c r="J21" s="362"/>
      <c r="K21" s="362"/>
      <c r="L21" s="362"/>
      <c r="M21" s="362"/>
      <c r="N21" s="362"/>
      <c r="O21" s="362"/>
      <c r="P21" s="10"/>
      <c r="Q21" s="10"/>
    </row>
    <row r="22" spans="1:17" ht="20.149999999999999" customHeight="1" x14ac:dyDescent="0.3">
      <c r="A22" s="123"/>
      <c r="B22" s="123"/>
      <c r="C22" s="123"/>
      <c r="D22" s="123"/>
      <c r="E22" s="123"/>
      <c r="F22" s="123"/>
      <c r="G22" s="123"/>
      <c r="H22" s="363" t="s">
        <v>182</v>
      </c>
      <c r="I22" s="363"/>
      <c r="J22" s="363"/>
      <c r="K22" s="363"/>
      <c r="L22" s="363"/>
      <c r="M22" s="363"/>
      <c r="N22" s="363"/>
      <c r="O22" s="363"/>
      <c r="P22" s="10"/>
      <c r="Q22" s="10"/>
    </row>
    <row r="23" spans="1:17" ht="20.149999999999999" customHeight="1" x14ac:dyDescent="0.3">
      <c r="A23" s="123"/>
      <c r="B23" s="123"/>
      <c r="C23" s="123"/>
      <c r="D23" s="123"/>
      <c r="E23" s="123"/>
      <c r="F23" s="123"/>
      <c r="G23" s="123"/>
      <c r="P23" s="10"/>
      <c r="Q23" s="10"/>
    </row>
    <row r="24" spans="1:17" ht="20.149999999999999" customHeight="1" x14ac:dyDescent="0.3">
      <c r="A24" s="123"/>
      <c r="B24" s="123"/>
      <c r="C24" s="123"/>
      <c r="D24" s="123"/>
      <c r="E24" s="123"/>
      <c r="F24" s="123"/>
      <c r="G24" s="123"/>
      <c r="H24" s="174" t="s">
        <v>346</v>
      </c>
      <c r="I24" s="174"/>
      <c r="J24" s="174"/>
      <c r="K24" s="174"/>
      <c r="L24" s="174"/>
      <c r="M24" s="174"/>
      <c r="N24" s="174"/>
      <c r="O24" s="174"/>
      <c r="P24" s="10"/>
      <c r="Q24" s="10"/>
    </row>
    <row r="25" spans="1:17" ht="20.149999999999999" customHeight="1" x14ac:dyDescent="0.3">
      <c r="H25" s="174"/>
      <c r="I25" s="174"/>
      <c r="J25" s="174"/>
      <c r="K25" s="174"/>
      <c r="L25" s="174"/>
      <c r="M25" s="174"/>
      <c r="N25" s="174"/>
      <c r="O25" s="174"/>
      <c r="P25" s="10"/>
      <c r="Q25" s="10"/>
    </row>
    <row r="26" spans="1:17" ht="20.149999999999999" customHeight="1" x14ac:dyDescent="0.3">
      <c r="H26" s="174"/>
      <c r="I26" s="174"/>
      <c r="J26" s="174"/>
      <c r="K26" s="174"/>
      <c r="L26" s="174"/>
      <c r="M26" s="174"/>
      <c r="N26" s="174"/>
      <c r="O26" s="174"/>
      <c r="P26" s="10"/>
      <c r="Q26" s="10"/>
    </row>
    <row r="27" spans="1:17" ht="20.149999999999999" customHeight="1" x14ac:dyDescent="0.3">
      <c r="H27" s="174"/>
      <c r="I27" s="174"/>
      <c r="J27" s="174"/>
      <c r="K27" s="174"/>
      <c r="L27" s="174"/>
      <c r="M27" s="174"/>
      <c r="N27" s="174"/>
      <c r="O27" s="174"/>
      <c r="P27" s="10"/>
      <c r="Q27" s="10"/>
    </row>
    <row r="28" spans="1:17" ht="20.149999999999999" customHeight="1" x14ac:dyDescent="0.3">
      <c r="H28" s="175" t="s">
        <v>347</v>
      </c>
      <c r="I28" s="175"/>
      <c r="J28" s="175"/>
      <c r="K28" s="175"/>
      <c r="L28" s="175"/>
      <c r="M28" s="175"/>
      <c r="N28" s="175"/>
      <c r="O28" s="175"/>
      <c r="P28" s="10"/>
      <c r="Q28" s="10"/>
    </row>
    <row r="29" spans="1:17" ht="20.149999999999999" customHeight="1" x14ac:dyDescent="0.3">
      <c r="H29" s="175"/>
      <c r="I29" s="175"/>
      <c r="J29" s="175"/>
      <c r="K29" s="175"/>
      <c r="L29" s="175"/>
      <c r="M29" s="175"/>
      <c r="N29" s="175"/>
      <c r="O29" s="175"/>
      <c r="P29" s="10"/>
      <c r="Q29" s="10"/>
    </row>
    <row r="30" spans="1:17" ht="20.149999999999999" customHeight="1" x14ac:dyDescent="0.3">
      <c r="A30" s="120" t="s">
        <v>183</v>
      </c>
      <c r="B30" s="120"/>
      <c r="C30" s="120"/>
      <c r="H30" s="175"/>
      <c r="I30" s="175"/>
      <c r="J30" s="175"/>
      <c r="K30" s="175"/>
      <c r="L30" s="175"/>
      <c r="M30" s="175"/>
      <c r="N30" s="175"/>
      <c r="O30" s="175"/>
      <c r="P30" s="10"/>
      <c r="Q30" s="10"/>
    </row>
    <row r="31" spans="1:17" ht="20.149999999999999" customHeight="1" x14ac:dyDescent="0.3">
      <c r="H31" s="175"/>
      <c r="I31" s="175"/>
      <c r="J31" s="175"/>
      <c r="K31" s="175"/>
      <c r="L31" s="175"/>
      <c r="M31" s="175"/>
      <c r="N31" s="175"/>
      <c r="O31" s="175"/>
      <c r="P31" s="10"/>
      <c r="Q31" s="10"/>
    </row>
    <row r="32" spans="1:17" ht="20.149999999999999" customHeight="1" x14ac:dyDescent="0.3">
      <c r="H32" s="175"/>
      <c r="I32" s="175"/>
      <c r="J32" s="175"/>
      <c r="K32" s="175"/>
      <c r="L32" s="175"/>
      <c r="M32" s="175"/>
      <c r="N32" s="175"/>
      <c r="O32" s="175"/>
      <c r="P32" s="10"/>
      <c r="Q32" s="10"/>
    </row>
    <row r="33" spans="8:17" ht="20.149999999999999" customHeight="1" x14ac:dyDescent="0.3">
      <c r="H33" s="175"/>
      <c r="I33" s="175"/>
      <c r="J33" s="175"/>
      <c r="K33" s="175"/>
      <c r="L33" s="175"/>
      <c r="M33" s="175"/>
      <c r="N33" s="175"/>
      <c r="O33" s="175"/>
      <c r="P33" s="10"/>
      <c r="Q33" s="10"/>
    </row>
    <row r="34" spans="8:17" ht="20.149999999999999" customHeight="1" x14ac:dyDescent="0.3">
      <c r="H34" s="201" t="s">
        <v>184</v>
      </c>
      <c r="I34" s="201"/>
      <c r="J34" s="201"/>
      <c r="K34" s="201"/>
      <c r="L34" s="201"/>
      <c r="M34" s="201"/>
      <c r="N34" s="201"/>
      <c r="O34" s="201"/>
      <c r="P34" s="10"/>
      <c r="Q34" s="10"/>
    </row>
    <row r="35" spans="8:17" ht="20.149999999999999" customHeight="1" x14ac:dyDescent="0.3">
      <c r="H35" s="364" t="s">
        <v>699</v>
      </c>
      <c r="I35" s="364"/>
      <c r="J35" s="364"/>
      <c r="K35" s="364"/>
      <c r="L35" s="364"/>
      <c r="M35" s="364"/>
      <c r="N35" s="364"/>
      <c r="O35" s="364"/>
      <c r="P35" s="10"/>
      <c r="Q35" s="10"/>
    </row>
    <row r="36" spans="8:17" ht="20.149999999999999" customHeight="1" x14ac:dyDescent="0.3">
      <c r="H36" s="364"/>
      <c r="I36" s="364"/>
      <c r="J36" s="364"/>
      <c r="K36" s="364"/>
      <c r="L36" s="364"/>
      <c r="M36" s="364"/>
      <c r="N36" s="364"/>
      <c r="O36" s="364"/>
      <c r="P36" s="10"/>
      <c r="Q36" s="10"/>
    </row>
    <row r="37" spans="8:17" ht="20.149999999999999" customHeight="1" x14ac:dyDescent="0.3">
      <c r="H37" s="203" t="s">
        <v>185</v>
      </c>
      <c r="I37" s="203"/>
      <c r="J37" s="203"/>
      <c r="K37" s="203"/>
      <c r="L37" s="203"/>
      <c r="M37" s="203"/>
      <c r="N37" s="203"/>
      <c r="O37" s="203"/>
      <c r="P37" s="10"/>
      <c r="Q37" s="10"/>
    </row>
    <row r="38" spans="8:17" ht="20.149999999999999" customHeight="1" x14ac:dyDescent="0.3">
      <c r="H38" s="203"/>
      <c r="I38" s="203"/>
      <c r="J38" s="203"/>
      <c r="K38" s="203"/>
      <c r="L38" s="203"/>
      <c r="M38" s="203"/>
      <c r="N38" s="203"/>
      <c r="O38" s="203"/>
      <c r="P38" s="10"/>
      <c r="Q38" s="10"/>
    </row>
    <row r="39" spans="8:17" ht="20.149999999999999" customHeight="1" x14ac:dyDescent="0.3">
      <c r="H39" s="203"/>
      <c r="I39" s="203"/>
      <c r="J39" s="203"/>
      <c r="K39" s="203"/>
      <c r="L39" s="203"/>
      <c r="M39" s="203"/>
      <c r="N39" s="203"/>
      <c r="O39" s="203"/>
      <c r="P39" s="10"/>
      <c r="Q39" s="10"/>
    </row>
    <row r="40" spans="8:17" ht="20.149999999999999" customHeight="1" x14ac:dyDescent="0.3">
      <c r="H40" s="13"/>
      <c r="I40" s="13"/>
      <c r="J40" s="13"/>
      <c r="K40" s="13"/>
      <c r="L40" s="13"/>
      <c r="M40" s="13"/>
      <c r="N40" s="13"/>
      <c r="O40" s="13"/>
      <c r="P40" s="10"/>
      <c r="Q40" s="10"/>
    </row>
    <row r="41" spans="8:17" ht="20.149999999999999" customHeight="1" x14ac:dyDescent="0.3">
      <c r="H41" s="364" t="s">
        <v>186</v>
      </c>
      <c r="I41" s="364"/>
      <c r="J41" s="364"/>
      <c r="K41" s="364"/>
      <c r="L41" s="364"/>
      <c r="M41" s="364"/>
      <c r="N41" s="364"/>
      <c r="O41" s="364"/>
      <c r="P41" s="10"/>
      <c r="Q41" s="10"/>
    </row>
    <row r="42" spans="8:17" ht="20.149999999999999" customHeight="1" x14ac:dyDescent="0.3">
      <c r="H42" s="364"/>
      <c r="I42" s="364"/>
      <c r="J42" s="364"/>
      <c r="K42" s="364"/>
      <c r="L42" s="364"/>
      <c r="M42" s="364"/>
      <c r="N42" s="364"/>
      <c r="O42" s="364"/>
      <c r="P42" s="10"/>
      <c r="Q42" s="10"/>
    </row>
    <row r="43" spans="8:17" ht="20.149999999999999" customHeight="1" x14ac:dyDescent="0.3">
      <c r="H43" s="203" t="s">
        <v>348</v>
      </c>
      <c r="I43" s="203"/>
      <c r="J43" s="203"/>
      <c r="K43" s="203"/>
      <c r="L43" s="203"/>
      <c r="M43" s="203"/>
      <c r="N43" s="203"/>
      <c r="O43" s="203"/>
      <c r="P43" s="10"/>
      <c r="Q43" s="10"/>
    </row>
    <row r="44" spans="8:17" ht="20.149999999999999" customHeight="1" x14ac:dyDescent="0.3">
      <c r="H44" s="203"/>
      <c r="I44" s="203"/>
      <c r="J44" s="203"/>
      <c r="K44" s="203"/>
      <c r="L44" s="203"/>
      <c r="M44" s="203"/>
      <c r="N44" s="203"/>
      <c r="O44" s="203"/>
      <c r="P44" s="10"/>
      <c r="Q44" s="10"/>
    </row>
    <row r="45" spans="8:17" ht="20.149999999999999" customHeight="1" x14ac:dyDescent="0.3">
      <c r="H45" s="203"/>
      <c r="I45" s="203"/>
      <c r="J45" s="203"/>
      <c r="K45" s="203"/>
      <c r="L45" s="203"/>
      <c r="M45" s="203"/>
      <c r="N45" s="203"/>
      <c r="O45" s="203"/>
      <c r="P45" s="10"/>
      <c r="Q45" s="10"/>
    </row>
    <row r="46" spans="8:17" ht="20.149999999999999" customHeight="1" x14ac:dyDescent="0.3">
      <c r="H46" s="53"/>
      <c r="I46" s="53"/>
      <c r="J46" s="53"/>
      <c r="K46" s="53"/>
      <c r="L46" s="53"/>
      <c r="M46" s="53"/>
      <c r="N46" s="53"/>
      <c r="O46" s="53"/>
      <c r="P46" s="10"/>
      <c r="Q46" s="10"/>
    </row>
    <row r="47" spans="8:17" ht="20.149999999999999" customHeight="1" x14ac:dyDescent="0.3">
      <c r="H47" s="360" t="s">
        <v>187</v>
      </c>
      <c r="I47" s="360"/>
      <c r="J47" s="360"/>
      <c r="K47" s="360"/>
      <c r="L47" s="360"/>
      <c r="M47" s="360"/>
      <c r="N47" s="360"/>
      <c r="O47" s="360"/>
      <c r="P47" s="10"/>
      <c r="Q47" s="10"/>
    </row>
    <row r="48" spans="8:17" ht="20.149999999999999" customHeight="1" x14ac:dyDescent="0.3">
      <c r="H48" s="201" t="s">
        <v>188</v>
      </c>
      <c r="I48" s="201"/>
      <c r="J48" s="201"/>
      <c r="K48" s="201"/>
      <c r="L48" s="201"/>
      <c r="M48" s="201"/>
      <c r="N48" s="201"/>
      <c r="O48" s="201"/>
      <c r="P48" s="10"/>
      <c r="Q48" s="10"/>
    </row>
    <row r="49" spans="2:17" ht="20.149999999999999" customHeight="1" x14ac:dyDescent="0.3">
      <c r="H49" s="201"/>
      <c r="I49" s="201"/>
      <c r="J49" s="201"/>
      <c r="K49" s="201"/>
      <c r="L49" s="201"/>
      <c r="M49" s="201"/>
      <c r="N49" s="201"/>
      <c r="O49" s="201"/>
      <c r="P49" s="10"/>
      <c r="Q49" s="10"/>
    </row>
    <row r="50" spans="2:17" ht="20.149999999999999" customHeight="1" x14ac:dyDescent="0.3">
      <c r="H50" s="201" t="s">
        <v>189</v>
      </c>
      <c r="I50" s="201"/>
      <c r="J50" s="201"/>
      <c r="K50" s="201"/>
      <c r="L50" s="201"/>
      <c r="M50" s="201"/>
      <c r="N50" s="201"/>
      <c r="O50" s="201"/>
      <c r="P50" s="10"/>
      <c r="Q50" s="10"/>
    </row>
    <row r="51" spans="2:17" ht="20.149999999999999" customHeight="1" x14ac:dyDescent="0.3">
      <c r="H51" s="45"/>
      <c r="P51" s="10"/>
      <c r="Q51" s="10"/>
    </row>
    <row r="52" spans="2:17" ht="20.149999999999999" customHeight="1" x14ac:dyDescent="0.3">
      <c r="F52" s="357" t="s">
        <v>190</v>
      </c>
      <c r="G52" s="357"/>
      <c r="H52" s="358">
        <v>1</v>
      </c>
      <c r="I52" s="358"/>
      <c r="J52" s="359" t="s">
        <v>191</v>
      </c>
      <c r="K52" s="359"/>
      <c r="L52" s="359" t="s">
        <v>192</v>
      </c>
      <c r="M52" s="359"/>
      <c r="N52" s="359" t="s">
        <v>193</v>
      </c>
      <c r="O52" s="359"/>
      <c r="P52" s="10"/>
      <c r="Q52" s="10"/>
    </row>
    <row r="53" spans="2:17" ht="20.149999999999999" customHeight="1" x14ac:dyDescent="0.3">
      <c r="F53" s="356" t="s">
        <v>194</v>
      </c>
      <c r="G53" s="356"/>
      <c r="H53" s="354" t="s">
        <v>195</v>
      </c>
      <c r="I53" s="355"/>
      <c r="J53" s="354" t="s">
        <v>196</v>
      </c>
      <c r="K53" s="355"/>
      <c r="L53" s="354" t="s">
        <v>197</v>
      </c>
      <c r="M53" s="355"/>
      <c r="N53" s="354" t="s">
        <v>198</v>
      </c>
      <c r="O53" s="355"/>
      <c r="P53" s="10"/>
      <c r="Q53" s="10"/>
    </row>
    <row r="54" spans="2:17" ht="20.149999999999999" customHeight="1" x14ac:dyDescent="0.3">
      <c r="F54" s="356"/>
      <c r="G54" s="356"/>
      <c r="H54" s="355"/>
      <c r="I54" s="355"/>
      <c r="J54" s="355"/>
      <c r="K54" s="355"/>
      <c r="L54" s="355"/>
      <c r="M54" s="355"/>
      <c r="N54" s="355"/>
      <c r="O54" s="355"/>
      <c r="P54" s="10"/>
      <c r="Q54" s="10"/>
    </row>
    <row r="55" spans="2:17" ht="20.149999999999999" customHeight="1" x14ac:dyDescent="0.3">
      <c r="F55" s="356"/>
      <c r="G55" s="356"/>
      <c r="H55" s="355"/>
      <c r="I55" s="355"/>
      <c r="J55" s="355"/>
      <c r="K55" s="355"/>
      <c r="L55" s="355"/>
      <c r="M55" s="355"/>
      <c r="N55" s="355"/>
      <c r="O55" s="355"/>
      <c r="P55" s="10"/>
      <c r="Q55" s="10"/>
    </row>
    <row r="56" spans="2:17" ht="20.149999999999999" customHeight="1" x14ac:dyDescent="0.3">
      <c r="J56" s="354" t="s">
        <v>199</v>
      </c>
      <c r="K56" s="355"/>
      <c r="L56" s="354" t="s">
        <v>200</v>
      </c>
      <c r="M56" s="355"/>
      <c r="P56" s="10"/>
      <c r="Q56" s="10"/>
    </row>
    <row r="57" spans="2:17" ht="20.149999999999999" customHeight="1" x14ac:dyDescent="0.3">
      <c r="J57" s="355"/>
      <c r="K57" s="355"/>
      <c r="L57" s="355"/>
      <c r="M57" s="355"/>
      <c r="P57" s="10"/>
      <c r="Q57" s="10"/>
    </row>
    <row r="58" spans="2:17" ht="20.149999999999999" customHeight="1" x14ac:dyDescent="0.3">
      <c r="B58" s="211" t="s">
        <v>153</v>
      </c>
      <c r="C58" s="211"/>
      <c r="J58" s="355"/>
      <c r="K58" s="355"/>
      <c r="L58" s="355"/>
      <c r="M58" s="355"/>
      <c r="P58" s="10"/>
      <c r="Q58" s="10"/>
    </row>
    <row r="59" spans="2:17" ht="20.149999999999999" customHeight="1" x14ac:dyDescent="0.3">
      <c r="B59" s="353" t="s">
        <v>201</v>
      </c>
      <c r="C59" s="353"/>
      <c r="D59" s="353"/>
      <c r="J59" s="354" t="s">
        <v>202</v>
      </c>
      <c r="K59" s="355"/>
      <c r="L59" s="354" t="s">
        <v>203</v>
      </c>
      <c r="M59" s="355"/>
      <c r="P59" s="10"/>
      <c r="Q59" s="10"/>
    </row>
    <row r="60" spans="2:17" ht="20.149999999999999" customHeight="1" x14ac:dyDescent="0.3">
      <c r="B60" s="203" t="s">
        <v>349</v>
      </c>
      <c r="C60" s="203"/>
      <c r="D60" s="203"/>
      <c r="E60" s="203"/>
      <c r="F60" s="203"/>
      <c r="G60" s="203"/>
      <c r="J60" s="355"/>
      <c r="K60" s="355"/>
      <c r="L60" s="355"/>
      <c r="M60" s="355"/>
      <c r="P60" s="10"/>
      <c r="Q60" s="10"/>
    </row>
    <row r="61" spans="2:17" ht="20.149999999999999" customHeight="1" x14ac:dyDescent="0.3">
      <c r="B61" s="203"/>
      <c r="C61" s="203"/>
      <c r="D61" s="203"/>
      <c r="E61" s="203"/>
      <c r="F61" s="203"/>
      <c r="G61" s="203"/>
      <c r="J61" s="355"/>
      <c r="K61" s="355"/>
      <c r="L61" s="355"/>
      <c r="M61" s="355"/>
      <c r="P61" s="10"/>
      <c r="Q61" s="10"/>
    </row>
    <row r="62" spans="2:17" ht="20.149999999999999" customHeight="1" x14ac:dyDescent="0.3">
      <c r="B62" s="203"/>
      <c r="C62" s="203"/>
      <c r="D62" s="203"/>
      <c r="E62" s="203"/>
      <c r="F62" s="203"/>
      <c r="G62" s="203"/>
      <c r="J62" s="354" t="s">
        <v>204</v>
      </c>
      <c r="K62" s="355"/>
      <c r="L62" s="354" t="s">
        <v>205</v>
      </c>
      <c r="M62" s="355"/>
      <c r="P62" s="10"/>
      <c r="Q62" s="10"/>
    </row>
    <row r="63" spans="2:17" ht="20.149999999999999" customHeight="1" x14ac:dyDescent="0.3">
      <c r="B63" s="203"/>
      <c r="C63" s="203"/>
      <c r="D63" s="203"/>
      <c r="E63" s="203"/>
      <c r="F63" s="203"/>
      <c r="G63" s="203"/>
      <c r="J63" s="355"/>
      <c r="K63" s="355"/>
      <c r="L63" s="355"/>
      <c r="M63" s="355"/>
      <c r="P63" s="10"/>
      <c r="Q63" s="10"/>
    </row>
    <row r="64" spans="2:17" ht="20.149999999999999" customHeight="1" x14ac:dyDescent="0.3">
      <c r="B64" s="203"/>
      <c r="C64" s="203"/>
      <c r="D64" s="203"/>
      <c r="E64" s="203"/>
      <c r="F64" s="203"/>
      <c r="G64" s="203"/>
      <c r="J64" s="355"/>
      <c r="K64" s="355"/>
      <c r="L64" s="355"/>
      <c r="M64" s="355"/>
      <c r="P64" s="10"/>
      <c r="Q64" s="10"/>
    </row>
    <row r="65" spans="1:17" ht="20.149999999999999" customHeight="1" x14ac:dyDescent="0.3">
      <c r="B65" s="203" t="s">
        <v>350</v>
      </c>
      <c r="C65" s="203"/>
      <c r="D65" s="203"/>
      <c r="E65" s="203"/>
      <c r="F65" s="203"/>
      <c r="G65" s="203"/>
      <c r="J65" s="354" t="s">
        <v>206</v>
      </c>
      <c r="K65" s="355"/>
      <c r="P65" s="10"/>
      <c r="Q65" s="10"/>
    </row>
    <row r="66" spans="1:17" ht="20.149999999999999" customHeight="1" x14ac:dyDescent="0.3">
      <c r="B66" s="203"/>
      <c r="C66" s="203"/>
      <c r="D66" s="203"/>
      <c r="E66" s="203"/>
      <c r="F66" s="203"/>
      <c r="G66" s="203"/>
      <c r="J66" s="355"/>
      <c r="K66" s="355"/>
      <c r="P66" s="10"/>
      <c r="Q66" s="10"/>
    </row>
    <row r="67" spans="1:17" ht="20.149999999999999" customHeight="1" x14ac:dyDescent="0.3">
      <c r="B67" s="203"/>
      <c r="C67" s="203"/>
      <c r="D67" s="203"/>
      <c r="E67" s="203"/>
      <c r="F67" s="203"/>
      <c r="G67" s="203"/>
      <c r="J67" s="355"/>
      <c r="K67" s="355"/>
      <c r="P67" s="10"/>
      <c r="Q67" s="10"/>
    </row>
    <row r="68" spans="1:17" ht="20.149999999999999" customHeight="1" x14ac:dyDescent="0.3">
      <c r="J68" s="354" t="s">
        <v>207</v>
      </c>
      <c r="K68" s="355"/>
      <c r="P68" s="10"/>
      <c r="Q68" s="10"/>
    </row>
    <row r="69" spans="1:17" ht="20.149999999999999" customHeight="1" x14ac:dyDescent="0.3">
      <c r="J69" s="355"/>
      <c r="K69" s="355"/>
      <c r="P69" s="10"/>
      <c r="Q69" s="10"/>
    </row>
    <row r="70" spans="1:17" ht="20.149999999999999" customHeight="1" x14ac:dyDescent="0.3">
      <c r="J70" s="355"/>
      <c r="K70" s="355"/>
      <c r="P70" s="10"/>
      <c r="Q70" s="10"/>
    </row>
    <row r="71" spans="1:17" ht="20.149999999999999" customHeight="1" x14ac:dyDescent="0.3">
      <c r="J71" s="354" t="s">
        <v>208</v>
      </c>
      <c r="K71" s="355"/>
      <c r="P71" s="10"/>
      <c r="Q71" s="10"/>
    </row>
    <row r="72" spans="1:17" ht="20.149999999999999" customHeight="1" x14ac:dyDescent="0.3">
      <c r="J72" s="355"/>
      <c r="K72" s="355"/>
      <c r="P72" s="10"/>
      <c r="Q72" s="10"/>
    </row>
    <row r="73" spans="1:17" ht="20.149999999999999" customHeight="1" x14ac:dyDescent="0.3">
      <c r="J73" s="355"/>
      <c r="K73" s="355"/>
      <c r="P73" s="10"/>
      <c r="Q73" s="10"/>
    </row>
    <row r="74" spans="1:17" ht="20.149999999999999" customHeight="1" x14ac:dyDescent="0.3">
      <c r="J74" s="354" t="s">
        <v>209</v>
      </c>
      <c r="K74" s="355"/>
      <c r="P74" s="10"/>
      <c r="Q74" s="10"/>
    </row>
    <row r="75" spans="1:17" ht="20.149999999999999" customHeight="1" x14ac:dyDescent="0.3">
      <c r="J75" s="355"/>
      <c r="K75" s="355"/>
      <c r="P75" s="10"/>
      <c r="Q75" s="10"/>
    </row>
    <row r="76" spans="1:17" ht="20.149999999999999" customHeight="1" x14ac:dyDescent="0.3">
      <c r="J76" s="355"/>
      <c r="K76" s="355"/>
      <c r="P76" s="10"/>
      <c r="Q76" s="10"/>
    </row>
    <row r="77" spans="1:17" ht="20.149999999999999" customHeight="1" x14ac:dyDescent="0.3">
      <c r="J77" s="354" t="s">
        <v>210</v>
      </c>
      <c r="K77" s="355"/>
      <c r="P77" s="10"/>
      <c r="Q77" s="10"/>
    </row>
    <row r="78" spans="1:17" ht="20.149999999999999" customHeight="1" x14ac:dyDescent="0.3">
      <c r="J78" s="355"/>
      <c r="K78" s="355"/>
      <c r="P78" s="10"/>
      <c r="Q78" s="10"/>
    </row>
    <row r="79" spans="1:17" ht="20.149999999999999" customHeight="1" x14ac:dyDescent="0.3">
      <c r="A79" s="12"/>
      <c r="J79" s="355"/>
      <c r="K79" s="355"/>
      <c r="P79" s="10"/>
      <c r="Q79" s="10"/>
    </row>
    <row r="80" spans="1:17" ht="20.149999999999999" customHeight="1" x14ac:dyDescent="0.3">
      <c r="P80" s="10"/>
      <c r="Q80" s="10"/>
    </row>
    <row r="81" spans="1:17" ht="20.149999999999999" customHeight="1" x14ac:dyDescent="0.3">
      <c r="A81" s="10"/>
      <c r="B81" s="10"/>
      <c r="C81" s="10"/>
      <c r="D81" s="10"/>
      <c r="E81" s="10"/>
      <c r="F81" s="10"/>
      <c r="G81" s="10"/>
      <c r="H81" s="10"/>
      <c r="I81" s="10"/>
      <c r="J81" s="10"/>
      <c r="K81" s="10"/>
      <c r="L81" s="10"/>
      <c r="M81" s="10"/>
      <c r="N81" s="10"/>
      <c r="O81" s="10"/>
      <c r="P81" s="10"/>
      <c r="Q81" s="10"/>
    </row>
    <row r="83" spans="1:17" ht="20.149999999999999" customHeight="1" x14ac:dyDescent="0.3">
      <c r="A83" s="139" t="s">
        <v>6</v>
      </c>
      <c r="B83" s="139"/>
      <c r="C83" s="139"/>
      <c r="E83" s="204" t="s">
        <v>211</v>
      </c>
      <c r="F83" s="204"/>
      <c r="G83" s="204"/>
      <c r="H83" s="204"/>
      <c r="I83" s="204"/>
      <c r="J83" s="204"/>
      <c r="K83" s="117" t="s">
        <v>8</v>
      </c>
    </row>
    <row r="84" spans="1:17" ht="20.149999999999999" customHeight="1" x14ac:dyDescent="0.3">
      <c r="A84" s="140" t="s">
        <v>278</v>
      </c>
      <c r="B84" s="140"/>
      <c r="C84" s="140"/>
    </row>
  </sheetData>
  <sheetProtection algorithmName="SHA-512" hashValue="scndxp/56aAqk8MrvpJhIiGHMfV+B8eGiAXEsReeb8krUTRVo47ab7Jlz7cGmdf40zIFAffXVtyvf23DPBEhyA==" saltValue="6sEn7KjHvPK85W/JnGLtvg==" spinCount="100000" sheet="1" objects="1" scenarios="1"/>
  <mergeCells count="50">
    <mergeCell ref="A4:G5"/>
    <mergeCell ref="H6:J6"/>
    <mergeCell ref="A7:G20"/>
    <mergeCell ref="H7:O7"/>
    <mergeCell ref="H8:O15"/>
    <mergeCell ref="H16:O16"/>
    <mergeCell ref="H17:O18"/>
    <mergeCell ref="H19:O19"/>
    <mergeCell ref="H47:O47"/>
    <mergeCell ref="H20:O21"/>
    <mergeCell ref="A21:G24"/>
    <mergeCell ref="H22:O22"/>
    <mergeCell ref="H24:O27"/>
    <mergeCell ref="H28:O33"/>
    <mergeCell ref="A30:C30"/>
    <mergeCell ref="H34:O34"/>
    <mergeCell ref="H35:O36"/>
    <mergeCell ref="H37:O39"/>
    <mergeCell ref="H41:O42"/>
    <mergeCell ref="H43:O45"/>
    <mergeCell ref="N53:O55"/>
    <mergeCell ref="H48:O49"/>
    <mergeCell ref="H50:O50"/>
    <mergeCell ref="F52:G52"/>
    <mergeCell ref="H52:I52"/>
    <mergeCell ref="J52:K52"/>
    <mergeCell ref="L52:M52"/>
    <mergeCell ref="N52:O52"/>
    <mergeCell ref="L56:M58"/>
    <mergeCell ref="J71:K73"/>
    <mergeCell ref="J74:K76"/>
    <mergeCell ref="J77:K79"/>
    <mergeCell ref="F53:G55"/>
    <mergeCell ref="H53:I55"/>
    <mergeCell ref="J53:K55"/>
    <mergeCell ref="L53:M55"/>
    <mergeCell ref="L59:M61"/>
    <mergeCell ref="B60:G64"/>
    <mergeCell ref="J62:K64"/>
    <mergeCell ref="L62:M64"/>
    <mergeCell ref="J65:K67"/>
    <mergeCell ref="B65:G67"/>
    <mergeCell ref="J68:K70"/>
    <mergeCell ref="A83:C83"/>
    <mergeCell ref="E83:J83"/>
    <mergeCell ref="A84:C84"/>
    <mergeCell ref="B58:C58"/>
    <mergeCell ref="B59:D59"/>
    <mergeCell ref="J59:K61"/>
    <mergeCell ref="J56:K58"/>
  </mergeCells>
  <hyperlinks>
    <hyperlink ref="A30:C30" r:id="rId1" location="'Χημικός δεσμός'!A1" display="χημικός δεσμός"/>
    <hyperlink ref="K83" r:id="rId2" location="'Μαζικός αριθμός'!A45"/>
    <hyperlink ref="A84:C84" r:id="rId3" location="Ιόν!A1" display="…στην αρχή της σελίδας"/>
  </hyperlinks>
  <pageMargins left="0.7" right="0.7" top="0.75" bottom="0.75" header="0.3" footer="0.3"/>
  <pageSetup orientation="portrait" r:id="rId4"/>
  <drawing r:id="rId5"/>
  <legacyDrawing r:id="rId6"/>
  <oleObjects>
    <mc:AlternateContent xmlns:mc="http://schemas.openxmlformats.org/markup-compatibility/2006">
      <mc:Choice Requires="x14">
        <oleObject progId="Equation.3" shapeId="12289" r:id="rId7">
          <objectPr defaultSize="0" autoPict="0" r:id="rId8">
            <anchor moveWithCells="1">
              <from>
                <xdr:col>8</xdr:col>
                <xdr:colOff>558800</xdr:colOff>
                <xdr:row>34</xdr:row>
                <xdr:rowOff>114300</xdr:rowOff>
              </from>
              <to>
                <xdr:col>9</xdr:col>
                <xdr:colOff>336550</xdr:colOff>
                <xdr:row>35</xdr:row>
                <xdr:rowOff>152400</xdr:rowOff>
              </to>
            </anchor>
          </objectPr>
        </oleObject>
      </mc:Choice>
      <mc:Fallback>
        <oleObject progId="Equation.3" shapeId="12289" r:id="rId7"/>
      </mc:Fallback>
    </mc:AlternateContent>
    <mc:AlternateContent xmlns:mc="http://schemas.openxmlformats.org/markup-compatibility/2006">
      <mc:Choice Requires="x14">
        <oleObject progId="Equation.3" shapeId="12290" r:id="rId9">
          <objectPr defaultSize="0" autoPict="0" r:id="rId10">
            <anchor moveWithCells="1">
              <from>
                <xdr:col>10</xdr:col>
                <xdr:colOff>615950</xdr:colOff>
                <xdr:row>34</xdr:row>
                <xdr:rowOff>114300</xdr:rowOff>
              </from>
              <to>
                <xdr:col>11</xdr:col>
                <xdr:colOff>463550</xdr:colOff>
                <xdr:row>35</xdr:row>
                <xdr:rowOff>152400</xdr:rowOff>
              </to>
            </anchor>
          </objectPr>
        </oleObject>
      </mc:Choice>
      <mc:Fallback>
        <oleObject progId="Equation.3" shapeId="12290" r:id="rId9"/>
      </mc:Fallback>
    </mc:AlternateContent>
    <mc:AlternateContent xmlns:mc="http://schemas.openxmlformats.org/markup-compatibility/2006">
      <mc:Choice Requires="x14">
        <oleObject progId="Equation.3" shapeId="12291" r:id="rId11">
          <objectPr defaultSize="0" autoPict="0" r:id="rId12">
            <anchor moveWithCells="1">
              <from>
                <xdr:col>8</xdr:col>
                <xdr:colOff>482600</xdr:colOff>
                <xdr:row>40</xdr:row>
                <xdr:rowOff>50800</xdr:rowOff>
              </from>
              <to>
                <xdr:col>9</xdr:col>
                <xdr:colOff>323850</xdr:colOff>
                <xdr:row>41</xdr:row>
                <xdr:rowOff>203200</xdr:rowOff>
              </to>
            </anchor>
          </objectPr>
        </oleObject>
      </mc:Choice>
      <mc:Fallback>
        <oleObject progId="Equation.3" shapeId="12291" r:id="rId11"/>
      </mc:Fallback>
    </mc:AlternateContent>
    <mc:AlternateContent xmlns:mc="http://schemas.openxmlformats.org/markup-compatibility/2006">
      <mc:Choice Requires="x14">
        <oleObject progId="Equation.3" shapeId="12292" r:id="rId13">
          <objectPr defaultSize="0" autoPict="0" r:id="rId14">
            <anchor moveWithCells="1">
              <from>
                <xdr:col>12</xdr:col>
                <xdr:colOff>165100</xdr:colOff>
                <xdr:row>40</xdr:row>
                <xdr:rowOff>44450</xdr:rowOff>
              </from>
              <to>
                <xdr:col>13</xdr:col>
                <xdr:colOff>76200</xdr:colOff>
                <xdr:row>41</xdr:row>
                <xdr:rowOff>196850</xdr:rowOff>
              </to>
            </anchor>
          </objectPr>
        </oleObject>
      </mc:Choice>
      <mc:Fallback>
        <oleObject progId="Equation.3" shapeId="12292" r:id="rId13"/>
      </mc:Fallback>
    </mc:AlternateContent>
  </oleObjec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0"/>
  <sheetViews>
    <sheetView workbookViewId="0"/>
  </sheetViews>
  <sheetFormatPr defaultColWidth="9.1796875" defaultRowHeight="20.149999999999999" customHeight="1" x14ac:dyDescent="0.3"/>
  <cols>
    <col min="1" max="16384" width="9.1796875" style="9"/>
  </cols>
  <sheetData>
    <row r="1" spans="1:17" ht="20.149999999999999" customHeight="1" x14ac:dyDescent="0.3">
      <c r="P1" s="10"/>
      <c r="Q1" s="10"/>
    </row>
    <row r="2" spans="1:17" ht="20.149999999999999" customHeight="1" x14ac:dyDescent="0.3">
      <c r="A2" s="10"/>
      <c r="B2" s="10"/>
      <c r="C2" s="10"/>
      <c r="D2" s="10"/>
      <c r="E2" s="10"/>
      <c r="F2" s="10"/>
      <c r="G2" s="10"/>
      <c r="H2" s="10"/>
      <c r="I2" s="10"/>
      <c r="J2" s="10"/>
      <c r="K2" s="10"/>
      <c r="L2" s="10"/>
      <c r="M2" s="10"/>
      <c r="N2" s="10"/>
      <c r="O2" s="91" t="s">
        <v>0</v>
      </c>
      <c r="P2" s="10"/>
      <c r="Q2" s="10"/>
    </row>
    <row r="3" spans="1:17" ht="20.149999999999999" customHeight="1" x14ac:dyDescent="0.3">
      <c r="P3" s="10"/>
      <c r="Q3" s="10"/>
    </row>
    <row r="4" spans="1:17" ht="20.149999999999999" customHeight="1" x14ac:dyDescent="0.3">
      <c r="A4" s="217" t="s">
        <v>183</v>
      </c>
      <c r="B4" s="217"/>
      <c r="C4" s="217"/>
      <c r="D4" s="217"/>
      <c r="E4" s="217"/>
      <c r="F4" s="217"/>
      <c r="G4" s="217"/>
      <c r="P4" s="10"/>
      <c r="Q4" s="10"/>
    </row>
    <row r="5" spans="1:17" ht="20.149999999999999" customHeight="1" x14ac:dyDescent="0.3">
      <c r="A5" s="217"/>
      <c r="B5" s="217"/>
      <c r="C5" s="217"/>
      <c r="D5" s="217"/>
      <c r="E5" s="217"/>
      <c r="F5" s="217"/>
      <c r="G5" s="217"/>
      <c r="P5" s="10"/>
      <c r="Q5" s="10"/>
    </row>
    <row r="6" spans="1:17" ht="20.149999999999999" customHeight="1" x14ac:dyDescent="0.3">
      <c r="H6" s="122" t="s">
        <v>2</v>
      </c>
      <c r="I6" s="122"/>
      <c r="J6" s="122"/>
      <c r="P6" s="10"/>
      <c r="Q6" s="10"/>
    </row>
    <row r="7" spans="1:17" ht="20.149999999999999" customHeight="1" x14ac:dyDescent="0.3">
      <c r="A7" s="218" t="s">
        <v>615</v>
      </c>
      <c r="B7" s="218"/>
      <c r="C7" s="218"/>
      <c r="D7" s="218"/>
      <c r="E7" s="218"/>
      <c r="F7" s="218"/>
      <c r="G7" s="218"/>
      <c r="H7" s="174" t="s">
        <v>622</v>
      </c>
      <c r="I7" s="174"/>
      <c r="J7" s="174"/>
      <c r="K7" s="174"/>
      <c r="L7" s="174"/>
      <c r="M7" s="174"/>
      <c r="N7" s="174"/>
      <c r="O7" s="174"/>
      <c r="P7" s="10"/>
      <c r="Q7" s="10"/>
    </row>
    <row r="8" spans="1:17" ht="20.149999999999999" customHeight="1" x14ac:dyDescent="0.3">
      <c r="A8" s="218"/>
      <c r="B8" s="218"/>
      <c r="C8" s="218"/>
      <c r="D8" s="218"/>
      <c r="E8" s="218"/>
      <c r="F8" s="218"/>
      <c r="G8" s="218"/>
      <c r="H8" s="174"/>
      <c r="I8" s="174"/>
      <c r="J8" s="174"/>
      <c r="K8" s="174"/>
      <c r="L8" s="174"/>
      <c r="M8" s="174"/>
      <c r="N8" s="174"/>
      <c r="O8" s="174"/>
      <c r="P8" s="10"/>
      <c r="Q8" s="10"/>
    </row>
    <row r="9" spans="1:17" ht="20.149999999999999" customHeight="1" x14ac:dyDescent="0.3">
      <c r="A9" s="218"/>
      <c r="B9" s="218"/>
      <c r="C9" s="218"/>
      <c r="D9" s="218"/>
      <c r="E9" s="218"/>
      <c r="F9" s="218"/>
      <c r="G9" s="218"/>
      <c r="H9" s="174"/>
      <c r="I9" s="174"/>
      <c r="J9" s="174"/>
      <c r="K9" s="174"/>
      <c r="L9" s="174"/>
      <c r="M9" s="174"/>
      <c r="N9" s="174"/>
      <c r="O9" s="174"/>
      <c r="P9" s="10"/>
      <c r="Q9" s="10"/>
    </row>
    <row r="10" spans="1:17" ht="20.149999999999999" customHeight="1" x14ac:dyDescent="0.3">
      <c r="A10" s="218"/>
      <c r="B10" s="218"/>
      <c r="C10" s="218"/>
      <c r="D10" s="218"/>
      <c r="E10" s="218"/>
      <c r="F10" s="218"/>
      <c r="G10" s="218"/>
      <c r="H10" s="174"/>
      <c r="I10" s="174"/>
      <c r="J10" s="174"/>
      <c r="K10" s="174"/>
      <c r="L10" s="174"/>
      <c r="M10" s="174"/>
      <c r="N10" s="174"/>
      <c r="O10" s="174"/>
      <c r="P10" s="10"/>
      <c r="Q10" s="10"/>
    </row>
    <row r="11" spans="1:17" ht="20.149999999999999" customHeight="1" x14ac:dyDescent="0.3">
      <c r="A11" s="218"/>
      <c r="B11" s="218"/>
      <c r="C11" s="218"/>
      <c r="D11" s="218"/>
      <c r="E11" s="218"/>
      <c r="F11" s="218"/>
      <c r="G11" s="218"/>
      <c r="H11" s="174"/>
      <c r="I11" s="174"/>
      <c r="J11" s="174"/>
      <c r="K11" s="174"/>
      <c r="L11" s="174"/>
      <c r="M11" s="174"/>
      <c r="N11" s="174"/>
      <c r="O11" s="174"/>
      <c r="P11" s="10"/>
      <c r="Q11" s="10"/>
    </row>
    <row r="12" spans="1:17" ht="20.149999999999999" customHeight="1" x14ac:dyDescent="0.3">
      <c r="A12" s="218"/>
      <c r="B12" s="218"/>
      <c r="C12" s="218"/>
      <c r="D12" s="218"/>
      <c r="E12" s="218"/>
      <c r="F12" s="218"/>
      <c r="G12" s="218"/>
      <c r="H12" s="174"/>
      <c r="I12" s="174"/>
      <c r="J12" s="174"/>
      <c r="K12" s="174"/>
      <c r="L12" s="174"/>
      <c r="M12" s="174"/>
      <c r="N12" s="174"/>
      <c r="O12" s="174"/>
      <c r="P12" s="10"/>
      <c r="Q12" s="10"/>
    </row>
    <row r="13" spans="1:17" ht="20.149999999999999" customHeight="1" x14ac:dyDescent="0.3">
      <c r="A13" s="218"/>
      <c r="B13" s="218"/>
      <c r="C13" s="218"/>
      <c r="D13" s="218"/>
      <c r="E13" s="218"/>
      <c r="F13" s="218"/>
      <c r="G13" s="218"/>
      <c r="H13" s="174" t="s">
        <v>623</v>
      </c>
      <c r="I13" s="174"/>
      <c r="J13" s="174"/>
      <c r="K13" s="174"/>
      <c r="L13" s="174"/>
      <c r="M13" s="174"/>
      <c r="N13" s="174"/>
      <c r="O13" s="174"/>
      <c r="P13" s="10"/>
      <c r="Q13" s="10"/>
    </row>
    <row r="14" spans="1:17" ht="20.149999999999999" customHeight="1" x14ac:dyDescent="0.3">
      <c r="A14" s="218"/>
      <c r="B14" s="218"/>
      <c r="C14" s="218"/>
      <c r="D14" s="218"/>
      <c r="E14" s="218"/>
      <c r="F14" s="218"/>
      <c r="G14" s="218"/>
      <c r="H14" s="174"/>
      <c r="I14" s="174"/>
      <c r="J14" s="174"/>
      <c r="K14" s="174"/>
      <c r="L14" s="174"/>
      <c r="M14" s="174"/>
      <c r="N14" s="174"/>
      <c r="O14" s="174"/>
      <c r="P14" s="10"/>
      <c r="Q14" s="10"/>
    </row>
    <row r="15" spans="1:17" ht="20.149999999999999" customHeight="1" x14ac:dyDescent="0.3">
      <c r="A15" s="218"/>
      <c r="B15" s="218"/>
      <c r="C15" s="218"/>
      <c r="D15" s="218"/>
      <c r="E15" s="218"/>
      <c r="F15" s="218"/>
      <c r="G15" s="218"/>
      <c r="H15" s="174"/>
      <c r="I15" s="174"/>
      <c r="J15" s="174"/>
      <c r="K15" s="174"/>
      <c r="L15" s="174"/>
      <c r="M15" s="174"/>
      <c r="N15" s="174"/>
      <c r="O15" s="174"/>
      <c r="P15" s="10"/>
      <c r="Q15" s="10"/>
    </row>
    <row r="16" spans="1:17" ht="20.149999999999999" customHeight="1" x14ac:dyDescent="0.3">
      <c r="A16" s="123" t="s">
        <v>621</v>
      </c>
      <c r="B16" s="123"/>
      <c r="C16" s="123"/>
      <c r="D16" s="123"/>
      <c r="E16" s="123"/>
      <c r="F16" s="123"/>
      <c r="G16" s="123"/>
      <c r="H16" s="174"/>
      <c r="I16" s="174"/>
      <c r="J16" s="174"/>
      <c r="K16" s="174"/>
      <c r="L16" s="174"/>
      <c r="M16" s="174"/>
      <c r="N16" s="174"/>
      <c r="O16" s="174"/>
      <c r="P16" s="10"/>
      <c r="Q16" s="10"/>
    </row>
    <row r="17" spans="1:17" ht="20.149999999999999" customHeight="1" x14ac:dyDescent="0.3">
      <c r="A17" s="123"/>
      <c r="B17" s="123"/>
      <c r="C17" s="123"/>
      <c r="D17" s="123"/>
      <c r="E17" s="123"/>
      <c r="F17" s="123"/>
      <c r="G17" s="123"/>
      <c r="H17" s="174"/>
      <c r="I17" s="174"/>
      <c r="J17" s="174"/>
      <c r="K17" s="174"/>
      <c r="L17" s="174"/>
      <c r="M17" s="174"/>
      <c r="N17" s="174"/>
      <c r="O17" s="174"/>
      <c r="P17" s="10"/>
      <c r="Q17" s="10"/>
    </row>
    <row r="18" spans="1:17" ht="20.149999999999999" customHeight="1" x14ac:dyDescent="0.3">
      <c r="A18" s="123"/>
      <c r="B18" s="123"/>
      <c r="C18" s="123"/>
      <c r="D18" s="123"/>
      <c r="E18" s="123"/>
      <c r="F18" s="123"/>
      <c r="G18" s="123"/>
      <c r="H18" s="174"/>
      <c r="I18" s="174"/>
      <c r="J18" s="174"/>
      <c r="K18" s="174"/>
      <c r="L18" s="174"/>
      <c r="M18" s="174"/>
      <c r="N18" s="174"/>
      <c r="O18" s="174"/>
      <c r="P18" s="10"/>
      <c r="Q18" s="10"/>
    </row>
    <row r="19" spans="1:17" ht="20.149999999999999" customHeight="1" x14ac:dyDescent="0.3">
      <c r="A19" s="123"/>
      <c r="B19" s="123"/>
      <c r="C19" s="123"/>
      <c r="D19" s="123"/>
      <c r="E19" s="123"/>
      <c r="F19" s="123"/>
      <c r="G19" s="123"/>
      <c r="H19" s="174"/>
      <c r="I19" s="174"/>
      <c r="J19" s="174"/>
      <c r="K19" s="174"/>
      <c r="L19" s="174"/>
      <c r="M19" s="174"/>
      <c r="N19" s="174"/>
      <c r="O19" s="174"/>
      <c r="P19" s="10"/>
      <c r="Q19" s="10"/>
    </row>
    <row r="20" spans="1:17" ht="20.149999999999999" customHeight="1" x14ac:dyDescent="0.3">
      <c r="A20" s="123"/>
      <c r="B20" s="123"/>
      <c r="C20" s="123"/>
      <c r="D20" s="123"/>
      <c r="E20" s="123"/>
      <c r="F20" s="123"/>
      <c r="G20" s="123"/>
      <c r="H20" s="174"/>
      <c r="I20" s="174"/>
      <c r="J20" s="174"/>
      <c r="K20" s="174"/>
      <c r="L20" s="174"/>
      <c r="M20" s="174"/>
      <c r="N20" s="174"/>
      <c r="O20" s="174"/>
      <c r="P20" s="10"/>
      <c r="Q20" s="10"/>
    </row>
    <row r="21" spans="1:17" ht="20.149999999999999" customHeight="1" x14ac:dyDescent="0.3">
      <c r="A21" s="123"/>
      <c r="B21" s="123"/>
      <c r="C21" s="123"/>
      <c r="D21" s="123"/>
      <c r="E21" s="123"/>
      <c r="F21" s="123"/>
      <c r="G21" s="123"/>
      <c r="H21" s="174" t="s">
        <v>624</v>
      </c>
      <c r="I21" s="174"/>
      <c r="J21" s="174"/>
      <c r="K21" s="174"/>
      <c r="L21" s="174"/>
      <c r="M21" s="174"/>
      <c r="N21" s="174"/>
      <c r="O21" s="174"/>
      <c r="P21" s="10"/>
      <c r="Q21" s="10"/>
    </row>
    <row r="22" spans="1:17" ht="20.149999999999999" customHeight="1" x14ac:dyDescent="0.3">
      <c r="A22" s="123"/>
      <c r="B22" s="123"/>
      <c r="C22" s="123"/>
      <c r="D22" s="123"/>
      <c r="E22" s="123"/>
      <c r="F22" s="123"/>
      <c r="G22" s="123"/>
      <c r="H22" s="174"/>
      <c r="I22" s="174"/>
      <c r="J22" s="174"/>
      <c r="K22" s="174"/>
      <c r="L22" s="174"/>
      <c r="M22" s="174"/>
      <c r="N22" s="174"/>
      <c r="O22" s="174"/>
      <c r="P22" s="10"/>
      <c r="Q22" s="10"/>
    </row>
    <row r="23" spans="1:17" ht="20.149999999999999" customHeight="1" x14ac:dyDescent="0.3">
      <c r="A23" s="123"/>
      <c r="B23" s="123"/>
      <c r="C23" s="123"/>
      <c r="D23" s="123"/>
      <c r="E23" s="123"/>
      <c r="F23" s="123"/>
      <c r="G23" s="123"/>
      <c r="H23" s="174"/>
      <c r="I23" s="174"/>
      <c r="J23" s="174"/>
      <c r="K23" s="174"/>
      <c r="L23" s="174"/>
      <c r="M23" s="174"/>
      <c r="N23" s="174"/>
      <c r="O23" s="174"/>
      <c r="P23" s="10"/>
      <c r="Q23" s="10"/>
    </row>
    <row r="24" spans="1:17" ht="20.149999999999999" customHeight="1" x14ac:dyDescent="0.3">
      <c r="A24" s="123"/>
      <c r="B24" s="123"/>
      <c r="C24" s="123"/>
      <c r="D24" s="123"/>
      <c r="E24" s="123"/>
      <c r="F24" s="123"/>
      <c r="G24" s="123"/>
      <c r="H24" s="174"/>
      <c r="I24" s="174"/>
      <c r="J24" s="174"/>
      <c r="K24" s="174"/>
      <c r="L24" s="174"/>
      <c r="M24" s="174"/>
      <c r="N24" s="174"/>
      <c r="O24" s="174"/>
      <c r="P24" s="10"/>
      <c r="Q24" s="10"/>
    </row>
    <row r="25" spans="1:17" ht="20.149999999999999" customHeight="1" x14ac:dyDescent="0.3">
      <c r="A25" s="123"/>
      <c r="B25" s="123"/>
      <c r="C25" s="123"/>
      <c r="D25" s="123"/>
      <c r="E25" s="123"/>
      <c r="F25" s="123"/>
      <c r="G25" s="123"/>
      <c r="H25" s="174" t="s">
        <v>625</v>
      </c>
      <c r="I25" s="174"/>
      <c r="J25" s="174"/>
      <c r="K25" s="174"/>
      <c r="L25" s="174"/>
      <c r="M25" s="174"/>
      <c r="N25" s="174"/>
      <c r="O25" s="174"/>
      <c r="P25" s="10"/>
      <c r="Q25" s="10"/>
    </row>
    <row r="26" spans="1:17" ht="20.149999999999999" customHeight="1" x14ac:dyDescent="0.3">
      <c r="A26" s="123" t="s">
        <v>620</v>
      </c>
      <c r="B26" s="123"/>
      <c r="C26" s="123"/>
      <c r="D26" s="123"/>
      <c r="E26" s="123"/>
      <c r="F26" s="123"/>
      <c r="G26" s="123"/>
      <c r="H26" s="174"/>
      <c r="I26" s="174"/>
      <c r="J26" s="174"/>
      <c r="K26" s="174"/>
      <c r="L26" s="174"/>
      <c r="M26" s="174"/>
      <c r="N26" s="174"/>
      <c r="O26" s="174"/>
      <c r="P26" s="10"/>
      <c r="Q26" s="10"/>
    </row>
    <row r="27" spans="1:17" ht="20.149999999999999" customHeight="1" x14ac:dyDescent="0.3">
      <c r="A27" s="123"/>
      <c r="B27" s="123"/>
      <c r="C27" s="123"/>
      <c r="D27" s="123"/>
      <c r="E27" s="123"/>
      <c r="F27" s="123"/>
      <c r="G27" s="123"/>
      <c r="H27" s="174"/>
      <c r="I27" s="174"/>
      <c r="J27" s="174"/>
      <c r="K27" s="174"/>
      <c r="L27" s="174"/>
      <c r="M27" s="174"/>
      <c r="N27" s="174"/>
      <c r="O27" s="174"/>
      <c r="P27" s="10"/>
      <c r="Q27" s="10"/>
    </row>
    <row r="28" spans="1:17" ht="20.149999999999999" customHeight="1" x14ac:dyDescent="0.3">
      <c r="A28" s="123"/>
      <c r="B28" s="123"/>
      <c r="C28" s="123"/>
      <c r="D28" s="123"/>
      <c r="E28" s="123"/>
      <c r="F28" s="123"/>
      <c r="G28" s="123"/>
      <c r="H28" s="174"/>
      <c r="I28" s="174"/>
      <c r="J28" s="174"/>
      <c r="K28" s="174"/>
      <c r="L28" s="174"/>
      <c r="M28" s="174"/>
      <c r="N28" s="174"/>
      <c r="O28" s="174"/>
      <c r="P28" s="10"/>
      <c r="Q28" s="10"/>
    </row>
    <row r="29" spans="1:17" ht="20.149999999999999" customHeight="1" x14ac:dyDescent="0.3">
      <c r="A29" s="123"/>
      <c r="B29" s="123"/>
      <c r="C29" s="123"/>
      <c r="D29" s="123"/>
      <c r="E29" s="123"/>
      <c r="F29" s="123"/>
      <c r="G29" s="123"/>
      <c r="H29" s="174"/>
      <c r="I29" s="174"/>
      <c r="J29" s="174"/>
      <c r="K29" s="174"/>
      <c r="L29" s="174"/>
      <c r="M29" s="174"/>
      <c r="N29" s="174"/>
      <c r="O29" s="174"/>
      <c r="P29" s="10"/>
      <c r="Q29" s="10"/>
    </row>
    <row r="30" spans="1:17" ht="20.149999999999999" customHeight="1" x14ac:dyDescent="0.3">
      <c r="A30" s="123"/>
      <c r="B30" s="123"/>
      <c r="C30" s="123"/>
      <c r="D30" s="123"/>
      <c r="E30" s="123"/>
      <c r="F30" s="123"/>
      <c r="G30" s="123"/>
      <c r="H30" s="174"/>
      <c r="I30" s="174"/>
      <c r="J30" s="174"/>
      <c r="K30" s="174"/>
      <c r="L30" s="174"/>
      <c r="M30" s="174"/>
      <c r="N30" s="174"/>
      <c r="O30" s="174"/>
      <c r="P30" s="10"/>
      <c r="Q30" s="10"/>
    </row>
    <row r="31" spans="1:17" ht="20.149999999999999" customHeight="1" x14ac:dyDescent="0.3">
      <c r="A31" s="123"/>
      <c r="B31" s="123"/>
      <c r="C31" s="123"/>
      <c r="D31" s="123"/>
      <c r="E31" s="123"/>
      <c r="F31" s="123"/>
      <c r="G31" s="123"/>
      <c r="H31" s="174" t="s">
        <v>626</v>
      </c>
      <c r="I31" s="174"/>
      <c r="J31" s="174"/>
      <c r="K31" s="174"/>
      <c r="L31" s="174"/>
      <c r="M31" s="174"/>
      <c r="N31" s="174"/>
      <c r="O31" s="174"/>
      <c r="P31" s="10"/>
      <c r="Q31" s="10"/>
    </row>
    <row r="32" spans="1:17" ht="20.149999999999999" customHeight="1" x14ac:dyDescent="0.3">
      <c r="A32" s="123"/>
      <c r="B32" s="123"/>
      <c r="C32" s="123"/>
      <c r="D32" s="123"/>
      <c r="E32" s="123"/>
      <c r="F32" s="123"/>
      <c r="G32" s="123"/>
      <c r="H32" s="174"/>
      <c r="I32" s="174"/>
      <c r="J32" s="174"/>
      <c r="K32" s="174"/>
      <c r="L32" s="174"/>
      <c r="M32" s="174"/>
      <c r="N32" s="174"/>
      <c r="O32" s="174"/>
      <c r="P32" s="10"/>
      <c r="Q32" s="10"/>
    </row>
    <row r="33" spans="1:17" ht="20.149999999999999" customHeight="1" x14ac:dyDescent="0.3">
      <c r="A33" s="123" t="s">
        <v>616</v>
      </c>
      <c r="B33" s="123"/>
      <c r="C33" s="123"/>
      <c r="D33" s="123"/>
      <c r="E33" s="123"/>
      <c r="F33" s="123"/>
      <c r="G33" s="123"/>
      <c r="H33" s="174"/>
      <c r="I33" s="174"/>
      <c r="J33" s="174"/>
      <c r="K33" s="174"/>
      <c r="L33" s="174"/>
      <c r="M33" s="174"/>
      <c r="N33" s="174"/>
      <c r="O33" s="174"/>
      <c r="P33" s="10"/>
      <c r="Q33" s="10"/>
    </row>
    <row r="34" spans="1:17" ht="20.149999999999999" customHeight="1" x14ac:dyDescent="0.3">
      <c r="A34" s="123"/>
      <c r="B34" s="123"/>
      <c r="C34" s="123"/>
      <c r="D34" s="123"/>
      <c r="E34" s="123"/>
      <c r="F34" s="123"/>
      <c r="G34" s="123"/>
      <c r="H34" s="367" t="s">
        <v>617</v>
      </c>
      <c r="I34" s="367"/>
      <c r="J34" s="367"/>
      <c r="K34" s="367"/>
      <c r="L34" s="367"/>
      <c r="M34" s="367"/>
      <c r="N34" s="367"/>
      <c r="O34" s="367"/>
      <c r="P34" s="10"/>
      <c r="Q34" s="10"/>
    </row>
    <row r="35" spans="1:17" ht="20.149999999999999" customHeight="1" x14ac:dyDescent="0.3">
      <c r="A35" s="123"/>
      <c r="B35" s="123"/>
      <c r="C35" s="123"/>
      <c r="D35" s="123"/>
      <c r="E35" s="123"/>
      <c r="F35" s="123"/>
      <c r="G35" s="123"/>
      <c r="H35" s="45"/>
      <c r="I35" s="174" t="s">
        <v>627</v>
      </c>
      <c r="J35" s="174"/>
      <c r="K35" s="174"/>
      <c r="L35" s="174"/>
      <c r="M35" s="174"/>
      <c r="N35" s="174"/>
      <c r="O35" s="174"/>
      <c r="P35" s="10"/>
      <c r="Q35" s="10"/>
    </row>
    <row r="36" spans="1:17" ht="20.149999999999999" customHeight="1" x14ac:dyDescent="0.3">
      <c r="A36" s="123"/>
      <c r="B36" s="123"/>
      <c r="C36" s="123"/>
      <c r="D36" s="123"/>
      <c r="E36" s="123"/>
      <c r="F36" s="123"/>
      <c r="G36" s="123"/>
      <c r="H36" s="45"/>
      <c r="I36" s="174"/>
      <c r="J36" s="174"/>
      <c r="K36" s="174"/>
      <c r="L36" s="174"/>
      <c r="M36" s="174"/>
      <c r="N36" s="174"/>
      <c r="O36" s="174"/>
      <c r="P36" s="10"/>
      <c r="Q36" s="10"/>
    </row>
    <row r="37" spans="1:17" ht="23" customHeight="1" x14ac:dyDescent="0.3">
      <c r="A37" s="123"/>
      <c r="B37" s="123"/>
      <c r="C37" s="123"/>
      <c r="D37" s="123"/>
      <c r="E37" s="123"/>
      <c r="F37" s="123"/>
      <c r="G37" s="123"/>
      <c r="H37" s="45"/>
      <c r="I37" s="174" t="s">
        <v>628</v>
      </c>
      <c r="J37" s="174"/>
      <c r="K37" s="174"/>
      <c r="L37" s="174"/>
      <c r="M37" s="174"/>
      <c r="N37" s="174"/>
      <c r="O37" s="174"/>
      <c r="P37" s="10"/>
      <c r="Q37" s="10"/>
    </row>
    <row r="38" spans="1:17" ht="23" customHeight="1" x14ac:dyDescent="0.3">
      <c r="A38" s="123"/>
      <c r="B38" s="123"/>
      <c r="C38" s="123"/>
      <c r="D38" s="123"/>
      <c r="E38" s="123"/>
      <c r="F38" s="123"/>
      <c r="G38" s="123"/>
      <c r="I38" s="174"/>
      <c r="J38" s="174"/>
      <c r="K38" s="174"/>
      <c r="L38" s="174"/>
      <c r="M38" s="174"/>
      <c r="N38" s="174"/>
      <c r="O38" s="174"/>
      <c r="P38" s="10"/>
      <c r="Q38" s="10"/>
    </row>
    <row r="39" spans="1:17" ht="20.149999999999999" customHeight="1" x14ac:dyDescent="0.3">
      <c r="H39" s="174" t="s">
        <v>629</v>
      </c>
      <c r="I39" s="174"/>
      <c r="J39" s="174"/>
      <c r="K39" s="174"/>
      <c r="L39" s="174"/>
      <c r="M39" s="174"/>
      <c r="N39" s="174"/>
      <c r="O39" s="174"/>
      <c r="P39" s="10"/>
      <c r="Q39" s="10"/>
    </row>
    <row r="40" spans="1:17" ht="20.149999999999999" customHeight="1" x14ac:dyDescent="0.3">
      <c r="H40" s="174"/>
      <c r="I40" s="174"/>
      <c r="J40" s="174"/>
      <c r="K40" s="174"/>
      <c r="L40" s="174"/>
      <c r="M40" s="174"/>
      <c r="N40" s="174"/>
      <c r="O40" s="174"/>
      <c r="P40" s="10"/>
      <c r="Q40" s="10"/>
    </row>
    <row r="41" spans="1:17" ht="20.149999999999999" customHeight="1" x14ac:dyDescent="0.3">
      <c r="H41" s="174"/>
      <c r="I41" s="174"/>
      <c r="J41" s="174"/>
      <c r="K41" s="174"/>
      <c r="L41" s="174"/>
      <c r="M41" s="174"/>
      <c r="N41" s="174"/>
      <c r="O41" s="174"/>
      <c r="P41" s="10"/>
      <c r="Q41" s="10"/>
    </row>
    <row r="42" spans="1:17" ht="20.149999999999999" customHeight="1" x14ac:dyDescent="0.3">
      <c r="H42" s="174"/>
      <c r="I42" s="174"/>
      <c r="J42" s="174"/>
      <c r="K42" s="174"/>
      <c r="L42" s="174"/>
      <c r="M42" s="174"/>
      <c r="N42" s="174"/>
      <c r="O42" s="174"/>
      <c r="P42" s="10"/>
      <c r="Q42" s="10"/>
    </row>
    <row r="43" spans="1:17" ht="20.149999999999999" customHeight="1" x14ac:dyDescent="0.3">
      <c r="H43" s="174"/>
      <c r="I43" s="174"/>
      <c r="J43" s="174"/>
      <c r="K43" s="174"/>
      <c r="L43" s="174"/>
      <c r="M43" s="174"/>
      <c r="N43" s="174"/>
      <c r="O43" s="174"/>
      <c r="P43" s="10"/>
      <c r="Q43" s="10"/>
    </row>
    <row r="44" spans="1:17" ht="20.149999999999999" customHeight="1" x14ac:dyDescent="0.3">
      <c r="H44" s="174"/>
      <c r="I44" s="174"/>
      <c r="J44" s="174"/>
      <c r="K44" s="174"/>
      <c r="L44" s="174"/>
      <c r="M44" s="174"/>
      <c r="N44" s="174"/>
      <c r="O44" s="174"/>
      <c r="P44" s="10"/>
      <c r="Q44" s="10"/>
    </row>
    <row r="45" spans="1:17" ht="20.149999999999999" customHeight="1" x14ac:dyDescent="0.3">
      <c r="H45" s="174"/>
      <c r="I45" s="174"/>
      <c r="J45" s="174"/>
      <c r="K45" s="174"/>
      <c r="L45" s="174"/>
      <c r="M45" s="174"/>
      <c r="N45" s="174"/>
      <c r="O45" s="174"/>
      <c r="P45" s="10"/>
      <c r="Q45" s="10"/>
    </row>
    <row r="46" spans="1:17" ht="20.149999999999999" customHeight="1" x14ac:dyDescent="0.3">
      <c r="H46" s="174"/>
      <c r="I46" s="174"/>
      <c r="J46" s="174"/>
      <c r="K46" s="174"/>
      <c r="L46" s="174"/>
      <c r="M46" s="174"/>
      <c r="N46" s="174"/>
      <c r="O46" s="174"/>
      <c r="P46" s="10"/>
      <c r="Q46" s="10"/>
    </row>
    <row r="47" spans="1:17" ht="20.149999999999999" customHeight="1" x14ac:dyDescent="0.3">
      <c r="B47" s="203" t="s">
        <v>618</v>
      </c>
      <c r="C47" s="203"/>
      <c r="D47" s="203"/>
      <c r="E47" s="203"/>
      <c r="F47" s="203"/>
      <c r="H47" s="174"/>
      <c r="I47" s="174"/>
      <c r="J47" s="174"/>
      <c r="K47" s="174"/>
      <c r="L47" s="174"/>
      <c r="M47" s="174"/>
      <c r="N47" s="174"/>
      <c r="O47" s="174"/>
      <c r="P47" s="10"/>
      <c r="Q47" s="10"/>
    </row>
    <row r="48" spans="1:17" ht="20.149999999999999" customHeight="1" x14ac:dyDescent="0.3">
      <c r="B48" s="203"/>
      <c r="C48" s="203"/>
      <c r="D48" s="203"/>
      <c r="E48" s="203"/>
      <c r="F48" s="203"/>
      <c r="H48" s="174" t="s">
        <v>630</v>
      </c>
      <c r="I48" s="197"/>
      <c r="J48" s="197"/>
      <c r="K48" s="197"/>
      <c r="L48" s="197"/>
      <c r="M48" s="197"/>
      <c r="N48" s="197"/>
      <c r="O48" s="197"/>
      <c r="P48" s="10"/>
      <c r="Q48" s="10"/>
    </row>
    <row r="49" spans="2:17" ht="20.149999999999999" customHeight="1" x14ac:dyDescent="0.3">
      <c r="B49" s="203"/>
      <c r="C49" s="203"/>
      <c r="D49" s="203"/>
      <c r="E49" s="203"/>
      <c r="F49" s="203"/>
      <c r="H49" s="197"/>
      <c r="I49" s="197"/>
      <c r="J49" s="197"/>
      <c r="K49" s="197"/>
      <c r="L49" s="197"/>
      <c r="M49" s="197"/>
      <c r="N49" s="197"/>
      <c r="O49" s="197"/>
      <c r="P49" s="10"/>
      <c r="Q49" s="10"/>
    </row>
    <row r="50" spans="2:17" ht="20.149999999999999" customHeight="1" x14ac:dyDescent="0.3">
      <c r="B50" s="203"/>
      <c r="C50" s="203"/>
      <c r="D50" s="203"/>
      <c r="E50" s="203"/>
      <c r="F50" s="203"/>
      <c r="H50" s="197"/>
      <c r="I50" s="197"/>
      <c r="J50" s="197"/>
      <c r="K50" s="197"/>
      <c r="L50" s="197"/>
      <c r="M50" s="197"/>
      <c r="N50" s="197"/>
      <c r="O50" s="197"/>
      <c r="P50" s="10"/>
      <c r="Q50" s="10"/>
    </row>
    <row r="51" spans="2:17" ht="20.149999999999999" customHeight="1" x14ac:dyDescent="0.3">
      <c r="B51" s="203"/>
      <c r="C51" s="203"/>
      <c r="D51" s="203"/>
      <c r="E51" s="203"/>
      <c r="F51" s="203"/>
      <c r="H51" s="197"/>
      <c r="I51" s="197"/>
      <c r="J51" s="197"/>
      <c r="K51" s="197"/>
      <c r="L51" s="197"/>
      <c r="M51" s="197"/>
      <c r="N51" s="197"/>
      <c r="O51" s="197"/>
      <c r="P51" s="10"/>
      <c r="Q51" s="10"/>
    </row>
    <row r="52" spans="2:17" ht="20.149999999999999" customHeight="1" x14ac:dyDescent="0.3">
      <c r="H52" s="197"/>
      <c r="I52" s="197"/>
      <c r="J52" s="197"/>
      <c r="K52" s="197"/>
      <c r="L52" s="197"/>
      <c r="M52" s="197"/>
      <c r="N52" s="197"/>
      <c r="O52" s="197"/>
      <c r="P52" s="10"/>
      <c r="Q52" s="10"/>
    </row>
    <row r="53" spans="2:17" ht="20.149999999999999" customHeight="1" x14ac:dyDescent="0.3">
      <c r="H53" s="197"/>
      <c r="I53" s="197"/>
      <c r="J53" s="197"/>
      <c r="K53" s="197"/>
      <c r="L53" s="197"/>
      <c r="M53" s="197"/>
      <c r="N53" s="197"/>
      <c r="O53" s="197"/>
      <c r="P53" s="10"/>
      <c r="Q53" s="10"/>
    </row>
    <row r="54" spans="2:17" ht="20.149999999999999" customHeight="1" x14ac:dyDescent="0.3">
      <c r="H54" s="197"/>
      <c r="I54" s="197"/>
      <c r="J54" s="197"/>
      <c r="K54" s="197"/>
      <c r="L54" s="197"/>
      <c r="M54" s="197"/>
      <c r="N54" s="197"/>
      <c r="O54" s="197"/>
      <c r="P54" s="10"/>
      <c r="Q54" s="10"/>
    </row>
    <row r="55" spans="2:17" ht="20.149999999999999" customHeight="1" x14ac:dyDescent="0.3">
      <c r="H55" s="197"/>
      <c r="I55" s="197"/>
      <c r="J55" s="197"/>
      <c r="K55" s="197"/>
      <c r="L55" s="197"/>
      <c r="M55" s="197"/>
      <c r="N55" s="197"/>
      <c r="O55" s="197"/>
      <c r="P55" s="10"/>
      <c r="Q55" s="10"/>
    </row>
    <row r="56" spans="2:17" ht="20.149999999999999" customHeight="1" x14ac:dyDescent="0.3">
      <c r="H56" s="197"/>
      <c r="I56" s="197"/>
      <c r="J56" s="197"/>
      <c r="K56" s="197"/>
      <c r="L56" s="197"/>
      <c r="M56" s="197"/>
      <c r="N56" s="197"/>
      <c r="O56" s="197"/>
      <c r="P56" s="10"/>
      <c r="Q56" s="10"/>
    </row>
    <row r="57" spans="2:17" ht="20.149999999999999" customHeight="1" x14ac:dyDescent="0.3">
      <c r="H57" s="197"/>
      <c r="I57" s="197"/>
      <c r="J57" s="197"/>
      <c r="K57" s="197"/>
      <c r="L57" s="197"/>
      <c r="M57" s="197"/>
      <c r="N57" s="197"/>
      <c r="O57" s="197"/>
      <c r="P57" s="10"/>
      <c r="Q57" s="10"/>
    </row>
    <row r="58" spans="2:17" ht="20.149999999999999" customHeight="1" x14ac:dyDescent="0.3">
      <c r="H58" s="174" t="s">
        <v>631</v>
      </c>
      <c r="I58" s="174"/>
      <c r="J58" s="174"/>
      <c r="K58" s="174"/>
      <c r="L58" s="174"/>
      <c r="M58" s="174"/>
      <c r="N58" s="174"/>
      <c r="O58" s="174"/>
      <c r="P58" s="10"/>
      <c r="Q58" s="10"/>
    </row>
    <row r="59" spans="2:17" ht="20.149999999999999" customHeight="1" x14ac:dyDescent="0.3">
      <c r="H59" s="174"/>
      <c r="I59" s="174"/>
      <c r="J59" s="174"/>
      <c r="K59" s="174"/>
      <c r="L59" s="174"/>
      <c r="M59" s="174"/>
      <c r="N59" s="174"/>
      <c r="O59" s="174"/>
      <c r="P59" s="10"/>
      <c r="Q59" s="10"/>
    </row>
    <row r="60" spans="2:17" ht="20.149999999999999" customHeight="1" x14ac:dyDescent="0.3">
      <c r="H60" s="174"/>
      <c r="I60" s="174"/>
      <c r="J60" s="174"/>
      <c r="K60" s="174"/>
      <c r="L60" s="174"/>
      <c r="M60" s="174"/>
      <c r="N60" s="174"/>
      <c r="O60" s="174"/>
      <c r="P60" s="10"/>
      <c r="Q60" s="10"/>
    </row>
    <row r="61" spans="2:17" ht="20.149999999999999" customHeight="1" x14ac:dyDescent="0.3">
      <c r="H61" s="174"/>
      <c r="I61" s="174"/>
      <c r="J61" s="174"/>
      <c r="K61" s="174"/>
      <c r="L61" s="174"/>
      <c r="M61" s="174"/>
      <c r="N61" s="174"/>
      <c r="O61" s="174"/>
      <c r="P61" s="10"/>
      <c r="Q61" s="10"/>
    </row>
    <row r="62" spans="2:17" ht="20.149999999999999" customHeight="1" x14ac:dyDescent="0.3">
      <c r="B62" s="203" t="s">
        <v>619</v>
      </c>
      <c r="C62" s="203"/>
      <c r="D62" s="203"/>
      <c r="E62" s="203"/>
      <c r="F62" s="203"/>
      <c r="P62" s="10"/>
      <c r="Q62" s="10"/>
    </row>
    <row r="63" spans="2:17" ht="20.149999999999999" customHeight="1" x14ac:dyDescent="0.3">
      <c r="B63" s="203"/>
      <c r="C63" s="203"/>
      <c r="D63" s="203"/>
      <c r="E63" s="203"/>
      <c r="F63" s="203"/>
      <c r="P63" s="10"/>
      <c r="Q63" s="10"/>
    </row>
    <row r="64" spans="2:17" ht="20.149999999999999" customHeight="1" x14ac:dyDescent="0.3">
      <c r="B64" s="203"/>
      <c r="C64" s="203"/>
      <c r="D64" s="203"/>
      <c r="E64" s="203"/>
      <c r="F64" s="203"/>
      <c r="P64" s="10"/>
      <c r="Q64" s="10"/>
    </row>
    <row r="65" spans="1:17" ht="20.149999999999999" customHeight="1" x14ac:dyDescent="0.3">
      <c r="B65" s="203"/>
      <c r="C65" s="203"/>
      <c r="D65" s="203"/>
      <c r="E65" s="203"/>
      <c r="F65" s="203"/>
      <c r="P65" s="10"/>
      <c r="Q65" s="10"/>
    </row>
    <row r="66" spans="1:17" ht="20.149999999999999" customHeight="1" x14ac:dyDescent="0.3">
      <c r="B66" s="203"/>
      <c r="C66" s="203"/>
      <c r="D66" s="203"/>
      <c r="E66" s="203"/>
      <c r="F66" s="203"/>
      <c r="P66" s="10"/>
      <c r="Q66" s="10"/>
    </row>
    <row r="67" spans="1:17" ht="20.149999999999999" customHeight="1" x14ac:dyDescent="0.3">
      <c r="B67" s="203"/>
      <c r="C67" s="203"/>
      <c r="D67" s="203"/>
      <c r="E67" s="203"/>
      <c r="F67" s="203"/>
      <c r="P67" s="10"/>
      <c r="Q67" s="10"/>
    </row>
    <row r="68" spans="1:17" ht="20.149999999999999" customHeight="1" x14ac:dyDescent="0.3">
      <c r="P68" s="10"/>
      <c r="Q68" s="10"/>
    </row>
    <row r="69" spans="1:17" ht="20.149999999999999" customHeight="1" x14ac:dyDescent="0.3">
      <c r="P69" s="10"/>
      <c r="Q69" s="10"/>
    </row>
    <row r="70" spans="1:17" ht="20.149999999999999" customHeight="1" x14ac:dyDescent="0.3">
      <c r="P70" s="10"/>
      <c r="Q70" s="10"/>
    </row>
    <row r="71" spans="1:17" ht="20.149999999999999" customHeight="1" x14ac:dyDescent="0.3">
      <c r="A71" s="120" t="s">
        <v>219</v>
      </c>
      <c r="B71" s="120"/>
      <c r="P71" s="10"/>
      <c r="Q71" s="10"/>
    </row>
    <row r="72" spans="1:17" ht="20.149999999999999" customHeight="1" x14ac:dyDescent="0.3">
      <c r="A72" s="120" t="s">
        <v>130</v>
      </c>
      <c r="B72" s="120"/>
      <c r="C72" s="120"/>
      <c r="D72" s="120"/>
      <c r="P72" s="10"/>
      <c r="Q72" s="10"/>
    </row>
    <row r="73" spans="1:17" ht="20.149999999999999" customHeight="1" x14ac:dyDescent="0.3">
      <c r="A73" s="120" t="s">
        <v>164</v>
      </c>
      <c r="B73" s="120"/>
      <c r="C73" s="120"/>
      <c r="P73" s="10"/>
      <c r="Q73" s="10"/>
    </row>
    <row r="74" spans="1:17" ht="20.149999999999999" customHeight="1" x14ac:dyDescent="0.3">
      <c r="A74" s="120" t="s">
        <v>136</v>
      </c>
      <c r="B74" s="120"/>
      <c r="P74" s="10"/>
      <c r="Q74" s="10"/>
    </row>
    <row r="75" spans="1:17" ht="20.149999999999999" customHeight="1" x14ac:dyDescent="0.3">
      <c r="A75" s="120" t="s">
        <v>114</v>
      </c>
      <c r="B75" s="120"/>
      <c r="P75" s="10"/>
      <c r="Q75" s="10"/>
    </row>
    <row r="76" spans="1:17" ht="20.149999999999999" customHeight="1" x14ac:dyDescent="0.3">
      <c r="P76" s="10"/>
      <c r="Q76" s="10"/>
    </row>
    <row r="77" spans="1:17" ht="20.149999999999999" customHeight="1" x14ac:dyDescent="0.3">
      <c r="A77" s="10"/>
      <c r="B77" s="10"/>
      <c r="C77" s="10"/>
      <c r="D77" s="10"/>
      <c r="E77" s="10"/>
      <c r="F77" s="10"/>
      <c r="G77" s="10"/>
      <c r="H77" s="10"/>
      <c r="I77" s="10"/>
      <c r="J77" s="169" t="s">
        <v>18</v>
      </c>
      <c r="K77" s="169"/>
      <c r="L77" s="169"/>
      <c r="M77" s="169"/>
      <c r="N77" s="169"/>
      <c r="O77" s="169"/>
      <c r="P77" s="10"/>
      <c r="Q77" s="10"/>
    </row>
    <row r="79" spans="1:17" ht="20.149999999999999" customHeight="1" x14ac:dyDescent="0.3">
      <c r="A79" s="139" t="s">
        <v>6</v>
      </c>
      <c r="B79" s="139"/>
      <c r="C79" s="139"/>
    </row>
    <row r="80" spans="1:17" ht="20.149999999999999" customHeight="1" x14ac:dyDescent="0.3">
      <c r="A80" s="140" t="s">
        <v>278</v>
      </c>
      <c r="B80" s="140"/>
      <c r="C80" s="140"/>
    </row>
  </sheetData>
  <sheetProtection algorithmName="SHA-512" hashValue="jfoCLSrXTCGz5FHjcJ9mn3Zq3xWtAcqzAqLYNlboHVKH4z2zAND/P5psXDca1GoIGD8hQ+Kl6HvgrafWFse19Q==" saltValue="rcNOD+Rq1vBHJopiVukfqw==" spinCount="100000" sheet="1" objects="1" scenarios="1"/>
  <mergeCells count="27">
    <mergeCell ref="J77:O77"/>
    <mergeCell ref="A79:C79"/>
    <mergeCell ref="A80:C80"/>
    <mergeCell ref="A72:D72"/>
    <mergeCell ref="A73:C73"/>
    <mergeCell ref="A74:B74"/>
    <mergeCell ref="A75:B75"/>
    <mergeCell ref="A71:B71"/>
    <mergeCell ref="A26:G32"/>
    <mergeCell ref="H31:O33"/>
    <mergeCell ref="A33:G38"/>
    <mergeCell ref="H34:O34"/>
    <mergeCell ref="I35:O36"/>
    <mergeCell ref="I37:O38"/>
    <mergeCell ref="H39:O47"/>
    <mergeCell ref="B47:F51"/>
    <mergeCell ref="H48:O57"/>
    <mergeCell ref="H58:O61"/>
    <mergeCell ref="B62:F67"/>
    <mergeCell ref="A4:G5"/>
    <mergeCell ref="H6:J6"/>
    <mergeCell ref="A7:G15"/>
    <mergeCell ref="H7:O12"/>
    <mergeCell ref="H13:O20"/>
    <mergeCell ref="A16:G25"/>
    <mergeCell ref="H21:O24"/>
    <mergeCell ref="H25:O30"/>
  </mergeCells>
  <hyperlinks>
    <hyperlink ref="A71:B71" r:id="rId1" location="'ατομική ακτίνα'!A1" display="ατομική ακτίνα"/>
    <hyperlink ref="A72:D72" r:id="rId2" location="'Ηλεκτρον. Θεωρία Σθένους'!A1" display="ηλεκτρονιακή θεωρία του σθένους"/>
    <hyperlink ref="A73:C73" r:id="rId3" location="'Ηλ. κατανομή στο μοντέλο Bohr'!A1" display="ηλεκτρονιακή κατανομή"/>
    <hyperlink ref="A74:B74" r:id="rId4" location="'Ιοντικός δεσμός'!A1" display="ιοντικός δεσμός"/>
    <hyperlink ref="A75:B75" r:id="rId5" location="'Μοριακός δεσμός'!A1" display="μοριακός δεσμός"/>
    <hyperlink ref="A80:C80" r:id="rId6" location="'Χημικός δεσμός'!A1" display="…στην αρχή της σελίδας"/>
  </hyperlinks>
  <pageMargins left="0.7" right="0.7" top="0.75" bottom="0.75" header="0.3" footer="0.3"/>
  <pageSetup orientation="portrait" r:id="rId7"/>
  <drawing r:id="rId8"/>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3"/>
  <sheetViews>
    <sheetView workbookViewId="0"/>
  </sheetViews>
  <sheetFormatPr defaultColWidth="9.1796875" defaultRowHeight="20.149999999999999" customHeight="1" x14ac:dyDescent="0.3"/>
  <cols>
    <col min="1" max="16384" width="9.1796875" style="22"/>
  </cols>
  <sheetData>
    <row r="1" spans="1:17" ht="20.149999999999999" customHeight="1" x14ac:dyDescent="0.3">
      <c r="P1" s="36"/>
      <c r="Q1" s="36"/>
    </row>
    <row r="2" spans="1:17" ht="20.149999999999999" customHeight="1" x14ac:dyDescent="0.3">
      <c r="A2" s="36"/>
      <c r="B2" s="36"/>
      <c r="C2" s="36"/>
      <c r="D2" s="36"/>
      <c r="E2" s="36"/>
      <c r="F2" s="36"/>
      <c r="G2" s="36"/>
      <c r="H2" s="36"/>
      <c r="I2" s="36"/>
      <c r="J2" s="36"/>
      <c r="K2" s="36"/>
      <c r="L2" s="178" t="s">
        <v>0</v>
      </c>
      <c r="M2" s="178"/>
      <c r="N2" s="178"/>
      <c r="O2" s="178"/>
      <c r="P2" s="36"/>
      <c r="Q2" s="36"/>
    </row>
    <row r="3" spans="1:17" ht="20.149999999999999" customHeight="1" x14ac:dyDescent="0.3">
      <c r="P3" s="36"/>
      <c r="Q3" s="36"/>
    </row>
    <row r="4" spans="1:17" ht="20.149999999999999" customHeight="1" x14ac:dyDescent="0.3">
      <c r="A4" s="127" t="s">
        <v>219</v>
      </c>
      <c r="B4" s="127"/>
      <c r="C4" s="127"/>
      <c r="D4" s="127"/>
      <c r="E4" s="127"/>
      <c r="F4" s="127"/>
      <c r="G4" s="127"/>
      <c r="P4" s="36"/>
      <c r="Q4" s="36"/>
    </row>
    <row r="5" spans="1:17" ht="20.149999999999999" customHeight="1" x14ac:dyDescent="0.3">
      <c r="A5" s="127"/>
      <c r="B5" s="127"/>
      <c r="C5" s="127"/>
      <c r="D5" s="127"/>
      <c r="E5" s="127"/>
      <c r="F5" s="127"/>
      <c r="G5" s="127"/>
      <c r="P5" s="36"/>
      <c r="Q5" s="36"/>
    </row>
    <row r="6" spans="1:17" ht="20.149999999999999" customHeight="1" x14ac:dyDescent="0.3">
      <c r="H6" s="122" t="s">
        <v>2</v>
      </c>
      <c r="I6" s="122"/>
      <c r="J6" s="122"/>
      <c r="P6" s="36"/>
      <c r="Q6" s="36"/>
    </row>
    <row r="7" spans="1:17" ht="20.149999999999999" customHeight="1" x14ac:dyDescent="0.3">
      <c r="A7" s="128" t="s">
        <v>635</v>
      </c>
      <c r="B7" s="128"/>
      <c r="C7" s="128"/>
      <c r="D7" s="128"/>
      <c r="E7" s="128"/>
      <c r="F7" s="128"/>
      <c r="G7" s="128"/>
      <c r="H7" s="119" t="s">
        <v>650</v>
      </c>
      <c r="I7" s="119"/>
      <c r="J7" s="119"/>
      <c r="K7" s="119"/>
      <c r="L7" s="119"/>
      <c r="M7" s="119"/>
      <c r="N7" s="119"/>
      <c r="O7" s="119"/>
      <c r="P7" s="36"/>
      <c r="Q7" s="36"/>
    </row>
    <row r="8" spans="1:17" ht="20.149999999999999" customHeight="1" x14ac:dyDescent="0.3">
      <c r="A8" s="128"/>
      <c r="B8" s="128"/>
      <c r="C8" s="128"/>
      <c r="D8" s="128"/>
      <c r="E8" s="128"/>
      <c r="F8" s="128"/>
      <c r="G8" s="128"/>
      <c r="H8" s="119"/>
      <c r="I8" s="119"/>
      <c r="J8" s="119"/>
      <c r="K8" s="119"/>
      <c r="L8" s="119"/>
      <c r="M8" s="119"/>
      <c r="N8" s="119"/>
      <c r="O8" s="119"/>
      <c r="P8" s="36"/>
      <c r="Q8" s="36"/>
    </row>
    <row r="9" spans="1:17" ht="20.149999999999999" customHeight="1" x14ac:dyDescent="0.3">
      <c r="A9" s="128"/>
      <c r="B9" s="128"/>
      <c r="C9" s="128"/>
      <c r="D9" s="128"/>
      <c r="E9" s="128"/>
      <c r="F9" s="128"/>
      <c r="G9" s="128"/>
      <c r="H9" s="119" t="s">
        <v>651</v>
      </c>
      <c r="I9" s="119"/>
      <c r="J9" s="119"/>
      <c r="K9" s="119"/>
      <c r="L9" s="119"/>
      <c r="M9" s="119"/>
      <c r="N9" s="119"/>
      <c r="O9" s="119"/>
      <c r="P9" s="36"/>
      <c r="Q9" s="36"/>
    </row>
    <row r="10" spans="1:17" ht="20.149999999999999" customHeight="1" x14ac:dyDescent="0.3">
      <c r="A10" s="128"/>
      <c r="B10" s="128"/>
      <c r="C10" s="128"/>
      <c r="D10" s="128"/>
      <c r="E10" s="128"/>
      <c r="F10" s="128"/>
      <c r="G10" s="128"/>
      <c r="H10" s="119"/>
      <c r="I10" s="119"/>
      <c r="J10" s="119"/>
      <c r="K10" s="119"/>
      <c r="L10" s="119"/>
      <c r="M10" s="119"/>
      <c r="N10" s="119"/>
      <c r="O10" s="119"/>
      <c r="P10" s="36"/>
      <c r="Q10" s="36"/>
    </row>
    <row r="11" spans="1:17" ht="20.149999999999999" customHeight="1" x14ac:dyDescent="0.3">
      <c r="A11" s="128"/>
      <c r="B11" s="128"/>
      <c r="C11" s="128"/>
      <c r="D11" s="128"/>
      <c r="E11" s="128"/>
      <c r="F11" s="128"/>
      <c r="G11" s="128"/>
      <c r="H11" s="119"/>
      <c r="I11" s="119"/>
      <c r="J11" s="119"/>
      <c r="K11" s="119"/>
      <c r="L11" s="119"/>
      <c r="M11" s="119"/>
      <c r="N11" s="119"/>
      <c r="O11" s="119"/>
      <c r="P11" s="36"/>
      <c r="Q11" s="36"/>
    </row>
    <row r="12" spans="1:17" ht="20.149999999999999" customHeight="1" x14ac:dyDescent="0.3">
      <c r="H12" s="119" t="s">
        <v>652</v>
      </c>
      <c r="I12" s="119"/>
      <c r="J12" s="119"/>
      <c r="K12" s="119"/>
      <c r="L12" s="119"/>
      <c r="M12" s="119"/>
      <c r="N12" s="119"/>
      <c r="O12" s="119"/>
      <c r="P12" s="36"/>
      <c r="Q12" s="36"/>
    </row>
    <row r="13" spans="1:17" ht="20.149999999999999" customHeight="1" x14ac:dyDescent="0.3">
      <c r="H13" s="119"/>
      <c r="I13" s="119"/>
      <c r="J13" s="119"/>
      <c r="K13" s="119"/>
      <c r="L13" s="119"/>
      <c r="M13" s="119"/>
      <c r="N13" s="119"/>
      <c r="O13" s="119"/>
      <c r="P13" s="36"/>
      <c r="Q13" s="36"/>
    </row>
    <row r="14" spans="1:17" ht="20.149999999999999" customHeight="1" x14ac:dyDescent="0.3">
      <c r="B14" s="92"/>
      <c r="C14" s="93"/>
      <c r="D14" s="93"/>
      <c r="E14" s="93"/>
      <c r="F14" s="94"/>
      <c r="H14" s="119"/>
      <c r="I14" s="119"/>
      <c r="J14" s="119"/>
      <c r="K14" s="119"/>
      <c r="L14" s="119"/>
      <c r="M14" s="119"/>
      <c r="N14" s="119"/>
      <c r="O14" s="119"/>
      <c r="P14" s="36"/>
      <c r="Q14" s="36"/>
    </row>
    <row r="15" spans="1:17" ht="20.149999999999999" customHeight="1" x14ac:dyDescent="0.3">
      <c r="B15" s="95"/>
      <c r="C15" s="96"/>
      <c r="D15" s="96"/>
      <c r="E15" s="96"/>
      <c r="F15" s="97"/>
      <c r="H15" s="119"/>
      <c r="I15" s="119"/>
      <c r="J15" s="119"/>
      <c r="K15" s="119"/>
      <c r="L15" s="119"/>
      <c r="M15" s="119"/>
      <c r="N15" s="119"/>
      <c r="O15" s="119"/>
      <c r="P15" s="36"/>
      <c r="Q15" s="36"/>
    </row>
    <row r="16" spans="1:17" ht="20.149999999999999" customHeight="1" x14ac:dyDescent="0.3">
      <c r="B16" s="95"/>
      <c r="C16" s="96"/>
      <c r="D16" s="96"/>
      <c r="E16" s="96"/>
      <c r="F16" s="97"/>
      <c r="H16" s="119" t="s">
        <v>636</v>
      </c>
      <c r="I16" s="119"/>
      <c r="J16" s="119"/>
      <c r="K16" s="119"/>
      <c r="L16" s="119"/>
      <c r="M16" s="119"/>
      <c r="N16" s="119"/>
      <c r="O16" s="119"/>
      <c r="P16" s="36"/>
      <c r="Q16" s="36"/>
    </row>
    <row r="17" spans="2:17" ht="20.149999999999999" customHeight="1" x14ac:dyDescent="0.3">
      <c r="B17" s="95"/>
      <c r="C17" s="96"/>
      <c r="D17" s="96"/>
      <c r="E17" s="96"/>
      <c r="F17" s="97"/>
      <c r="H17" s="119"/>
      <c r="I17" s="119"/>
      <c r="J17" s="119"/>
      <c r="K17" s="119"/>
      <c r="L17" s="119"/>
      <c r="M17" s="119"/>
      <c r="N17" s="119"/>
      <c r="O17" s="119"/>
      <c r="P17" s="36"/>
      <c r="Q17" s="36"/>
    </row>
    <row r="18" spans="2:17" ht="20.149999999999999" customHeight="1" x14ac:dyDescent="0.3">
      <c r="B18" s="95"/>
      <c r="C18" s="96"/>
      <c r="D18" s="96"/>
      <c r="E18" s="96"/>
      <c r="F18" s="97"/>
      <c r="H18" s="124" t="s">
        <v>637</v>
      </c>
      <c r="I18" s="124"/>
      <c r="J18" s="124"/>
      <c r="K18" s="124"/>
      <c r="L18" s="124"/>
      <c r="M18" s="124"/>
      <c r="N18" s="124"/>
      <c r="O18" s="124"/>
      <c r="P18" s="36"/>
      <c r="Q18" s="36"/>
    </row>
    <row r="19" spans="2:17" ht="20.149999999999999" customHeight="1" x14ac:dyDescent="0.3">
      <c r="B19" s="95"/>
      <c r="C19" s="96"/>
      <c r="D19" s="96"/>
      <c r="E19" s="96"/>
      <c r="F19" s="97"/>
      <c r="H19" s="119" t="s">
        <v>653</v>
      </c>
      <c r="I19" s="119"/>
      <c r="J19" s="119"/>
      <c r="K19" s="119"/>
      <c r="L19" s="119"/>
      <c r="M19" s="119"/>
      <c r="N19" s="119"/>
      <c r="O19" s="119"/>
      <c r="P19" s="36"/>
      <c r="Q19" s="36"/>
    </row>
    <row r="20" spans="2:17" ht="20.149999999999999" customHeight="1" x14ac:dyDescent="0.3">
      <c r="B20" s="95"/>
      <c r="C20" s="96"/>
      <c r="D20" s="96"/>
      <c r="E20" s="371" t="s">
        <v>638</v>
      </c>
      <c r="F20" s="372"/>
      <c r="H20" s="119"/>
      <c r="I20" s="119"/>
      <c r="J20" s="119"/>
      <c r="K20" s="119"/>
      <c r="L20" s="119"/>
      <c r="M20" s="119"/>
      <c r="N20" s="119"/>
      <c r="O20" s="119"/>
      <c r="P20" s="36"/>
      <c r="Q20" s="36"/>
    </row>
    <row r="21" spans="2:17" ht="20.149999999999999" customHeight="1" x14ac:dyDescent="0.3">
      <c r="B21" s="98"/>
      <c r="C21" s="99"/>
      <c r="D21" s="99"/>
      <c r="E21" s="99"/>
      <c r="F21" s="100"/>
      <c r="H21" s="119"/>
      <c r="I21" s="119"/>
      <c r="J21" s="119"/>
      <c r="K21" s="119"/>
      <c r="L21" s="119"/>
      <c r="M21" s="119"/>
      <c r="N21" s="119"/>
      <c r="O21" s="119"/>
      <c r="P21" s="36"/>
      <c r="Q21" s="36"/>
    </row>
    <row r="22" spans="2:17" ht="20.149999999999999" customHeight="1" x14ac:dyDescent="0.3">
      <c r="H22" s="119"/>
      <c r="I22" s="119"/>
      <c r="J22" s="119"/>
      <c r="K22" s="119"/>
      <c r="L22" s="119"/>
      <c r="M22" s="119"/>
      <c r="N22" s="119"/>
      <c r="O22" s="119"/>
      <c r="P22" s="36"/>
      <c r="Q22" s="36"/>
    </row>
    <row r="23" spans="2:17" ht="20.149999999999999" customHeight="1" x14ac:dyDescent="0.3">
      <c r="H23" s="119" t="s">
        <v>700</v>
      </c>
      <c r="I23" s="119"/>
      <c r="J23" s="119"/>
      <c r="K23" s="119"/>
      <c r="L23" s="119"/>
      <c r="M23" s="119"/>
      <c r="N23" s="119"/>
      <c r="O23" s="119"/>
      <c r="P23" s="36"/>
      <c r="Q23" s="36"/>
    </row>
    <row r="24" spans="2:17" ht="20.149999999999999" customHeight="1" x14ac:dyDescent="0.3">
      <c r="H24" s="119"/>
      <c r="I24" s="119"/>
      <c r="J24" s="119"/>
      <c r="K24" s="119"/>
      <c r="L24" s="119"/>
      <c r="M24" s="119"/>
      <c r="N24" s="119"/>
      <c r="O24" s="119"/>
      <c r="P24" s="36"/>
      <c r="Q24" s="36"/>
    </row>
    <row r="25" spans="2:17" ht="20.149999999999999" customHeight="1" x14ac:dyDescent="0.3">
      <c r="H25" s="119"/>
      <c r="I25" s="119"/>
      <c r="J25" s="119"/>
      <c r="K25" s="119"/>
      <c r="L25" s="119"/>
      <c r="M25" s="119"/>
      <c r="N25" s="119"/>
      <c r="O25" s="119"/>
      <c r="P25" s="36"/>
      <c r="Q25" s="36"/>
    </row>
    <row r="26" spans="2:17" ht="20.149999999999999" customHeight="1" x14ac:dyDescent="0.3">
      <c r="H26" s="119"/>
      <c r="I26" s="119"/>
      <c r="J26" s="119"/>
      <c r="K26" s="119"/>
      <c r="L26" s="119"/>
      <c r="M26" s="119"/>
      <c r="N26" s="119"/>
      <c r="O26" s="119"/>
      <c r="P26" s="36"/>
      <c r="Q26" s="36"/>
    </row>
    <row r="27" spans="2:17" ht="20.149999999999999" customHeight="1" x14ac:dyDescent="0.3">
      <c r="H27" s="119"/>
      <c r="I27" s="119"/>
      <c r="J27" s="119"/>
      <c r="K27" s="119"/>
      <c r="L27" s="119"/>
      <c r="M27" s="119"/>
      <c r="N27" s="119"/>
      <c r="O27" s="119"/>
      <c r="P27" s="36"/>
      <c r="Q27" s="36"/>
    </row>
    <row r="28" spans="2:17" ht="20.149999999999999" customHeight="1" x14ac:dyDescent="0.3">
      <c r="H28" s="119"/>
      <c r="I28" s="119"/>
      <c r="J28" s="119"/>
      <c r="K28" s="119"/>
      <c r="L28" s="119"/>
      <c r="M28" s="119"/>
      <c r="N28" s="119"/>
      <c r="O28" s="119"/>
      <c r="P28" s="36"/>
      <c r="Q28" s="36"/>
    </row>
    <row r="29" spans="2:17" ht="20.149999999999999" customHeight="1" x14ac:dyDescent="0.3">
      <c r="H29" s="119"/>
      <c r="I29" s="119"/>
      <c r="J29" s="119"/>
      <c r="K29" s="119"/>
      <c r="L29" s="119"/>
      <c r="M29" s="119"/>
      <c r="N29" s="119"/>
      <c r="O29" s="119"/>
      <c r="P29" s="36"/>
      <c r="Q29" s="36"/>
    </row>
    <row r="30" spans="2:17" ht="20.149999999999999" customHeight="1" x14ac:dyDescent="0.3">
      <c r="H30" s="119"/>
      <c r="I30" s="119"/>
      <c r="J30" s="119"/>
      <c r="K30" s="119"/>
      <c r="L30" s="119"/>
      <c r="M30" s="119"/>
      <c r="N30" s="119"/>
      <c r="O30" s="119"/>
      <c r="P30" s="36"/>
      <c r="Q30" s="36"/>
    </row>
    <row r="31" spans="2:17" ht="20.149999999999999" customHeight="1" x14ac:dyDescent="0.3">
      <c r="H31" s="119" t="s">
        <v>654</v>
      </c>
      <c r="I31" s="119"/>
      <c r="J31" s="119"/>
      <c r="K31" s="119"/>
      <c r="L31" s="119"/>
      <c r="M31" s="119"/>
      <c r="N31" s="119"/>
      <c r="O31" s="119"/>
      <c r="P31" s="36"/>
      <c r="Q31" s="36"/>
    </row>
    <row r="32" spans="2:17" ht="20.149999999999999" customHeight="1" x14ac:dyDescent="0.3">
      <c r="H32" s="119"/>
      <c r="I32" s="119"/>
      <c r="J32" s="119"/>
      <c r="K32" s="119"/>
      <c r="L32" s="119"/>
      <c r="M32" s="119"/>
      <c r="N32" s="119"/>
      <c r="O32" s="119"/>
      <c r="P32" s="36"/>
      <c r="Q32" s="36"/>
    </row>
    <row r="33" spans="8:17" ht="20.149999999999999" customHeight="1" x14ac:dyDescent="0.3">
      <c r="H33" s="119"/>
      <c r="I33" s="119"/>
      <c r="J33" s="119"/>
      <c r="K33" s="119"/>
      <c r="L33" s="119"/>
      <c r="M33" s="119"/>
      <c r="N33" s="119"/>
      <c r="O33" s="119"/>
      <c r="P33" s="36"/>
      <c r="Q33" s="36"/>
    </row>
    <row r="34" spans="8:17" ht="20.149999999999999" customHeight="1" x14ac:dyDescent="0.3">
      <c r="H34" s="119"/>
      <c r="I34" s="119"/>
      <c r="J34" s="119"/>
      <c r="K34" s="119"/>
      <c r="L34" s="119"/>
      <c r="M34" s="119"/>
      <c r="N34" s="119"/>
      <c r="O34" s="119"/>
      <c r="P34" s="36"/>
      <c r="Q34" s="36"/>
    </row>
    <row r="35" spans="8:17" ht="20.149999999999999" customHeight="1" x14ac:dyDescent="0.3">
      <c r="H35" s="119" t="s">
        <v>639</v>
      </c>
      <c r="I35" s="119"/>
      <c r="J35" s="119"/>
      <c r="K35" s="119"/>
      <c r="L35" s="119"/>
      <c r="M35" s="119"/>
      <c r="N35" s="119"/>
      <c r="O35" s="119"/>
      <c r="P35" s="36"/>
      <c r="Q35" s="36"/>
    </row>
    <row r="36" spans="8:17" ht="20.149999999999999" customHeight="1" x14ac:dyDescent="0.3">
      <c r="H36" s="119"/>
      <c r="I36" s="119"/>
      <c r="J36" s="119"/>
      <c r="K36" s="119"/>
      <c r="L36" s="119"/>
      <c r="M36" s="119"/>
      <c r="N36" s="119"/>
      <c r="O36" s="119"/>
      <c r="P36" s="36"/>
      <c r="Q36" s="36"/>
    </row>
    <row r="37" spans="8:17" ht="20.149999999999999" customHeight="1" x14ac:dyDescent="0.3">
      <c r="H37" s="119" t="s">
        <v>655</v>
      </c>
      <c r="I37" s="119"/>
      <c r="J37" s="119"/>
      <c r="K37" s="119"/>
      <c r="L37" s="119"/>
      <c r="M37" s="119"/>
      <c r="N37" s="119"/>
      <c r="O37" s="119"/>
      <c r="P37" s="36"/>
      <c r="Q37" s="36"/>
    </row>
    <row r="38" spans="8:17" ht="20.149999999999999" customHeight="1" x14ac:dyDescent="0.3">
      <c r="H38" s="119"/>
      <c r="I38" s="119"/>
      <c r="J38" s="119"/>
      <c r="K38" s="119"/>
      <c r="L38" s="119"/>
      <c r="M38" s="119"/>
      <c r="N38" s="119"/>
      <c r="O38" s="119"/>
      <c r="P38" s="36"/>
      <c r="Q38" s="36"/>
    </row>
    <row r="39" spans="8:17" ht="20.149999999999999" customHeight="1" x14ac:dyDescent="0.3">
      <c r="H39" s="119"/>
      <c r="I39" s="119"/>
      <c r="J39" s="119"/>
      <c r="K39" s="119"/>
      <c r="L39" s="119"/>
      <c r="M39" s="119"/>
      <c r="N39" s="119"/>
      <c r="O39" s="119"/>
      <c r="P39" s="36"/>
      <c r="Q39" s="36"/>
    </row>
    <row r="40" spans="8:17" ht="20.149999999999999" customHeight="1" x14ac:dyDescent="0.3">
      <c r="H40" s="119"/>
      <c r="I40" s="119"/>
      <c r="J40" s="119"/>
      <c r="K40" s="119"/>
      <c r="L40" s="119"/>
      <c r="M40" s="119"/>
      <c r="N40" s="119"/>
      <c r="O40" s="119"/>
      <c r="P40" s="36"/>
      <c r="Q40" s="36"/>
    </row>
    <row r="41" spans="8:17" ht="20.149999999999999" customHeight="1" x14ac:dyDescent="0.3">
      <c r="H41" s="119"/>
      <c r="I41" s="119"/>
      <c r="J41" s="119"/>
      <c r="K41" s="119"/>
      <c r="L41" s="119"/>
      <c r="M41" s="119"/>
      <c r="N41" s="119"/>
      <c r="O41" s="119"/>
      <c r="P41" s="36"/>
      <c r="Q41" s="36"/>
    </row>
    <row r="42" spans="8:17" ht="20.149999999999999" customHeight="1" x14ac:dyDescent="0.3">
      <c r="H42" s="119" t="s">
        <v>656</v>
      </c>
      <c r="I42" s="119"/>
      <c r="J42" s="119"/>
      <c r="K42" s="119"/>
      <c r="L42" s="119"/>
      <c r="M42" s="119"/>
      <c r="N42" s="119"/>
      <c r="O42" s="119"/>
      <c r="P42" s="36"/>
      <c r="Q42" s="36"/>
    </row>
    <row r="43" spans="8:17" ht="20.149999999999999" customHeight="1" x14ac:dyDescent="0.3">
      <c r="H43" s="119"/>
      <c r="I43" s="119"/>
      <c r="J43" s="119"/>
      <c r="K43" s="119"/>
      <c r="L43" s="119"/>
      <c r="M43" s="119"/>
      <c r="N43" s="119"/>
      <c r="O43" s="119"/>
      <c r="P43" s="36"/>
      <c r="Q43" s="36"/>
    </row>
    <row r="44" spans="8:17" ht="20.149999999999999" customHeight="1" x14ac:dyDescent="0.3">
      <c r="H44" s="119"/>
      <c r="I44" s="119"/>
      <c r="J44" s="119"/>
      <c r="K44" s="119"/>
      <c r="L44" s="119"/>
      <c r="M44" s="119"/>
      <c r="N44" s="119"/>
      <c r="O44" s="119"/>
      <c r="P44" s="36"/>
      <c r="Q44" s="36"/>
    </row>
    <row r="45" spans="8:17" ht="20.149999999999999" customHeight="1" x14ac:dyDescent="0.3">
      <c r="H45" s="119"/>
      <c r="I45" s="119"/>
      <c r="J45" s="119"/>
      <c r="K45" s="119"/>
      <c r="L45" s="119"/>
      <c r="M45" s="119"/>
      <c r="N45" s="119"/>
      <c r="O45" s="119"/>
      <c r="P45" s="36"/>
      <c r="Q45" s="36"/>
    </row>
    <row r="46" spans="8:17" ht="20.149999999999999" customHeight="1" x14ac:dyDescent="0.3">
      <c r="H46" s="119"/>
      <c r="I46" s="119"/>
      <c r="J46" s="119"/>
      <c r="K46" s="119"/>
      <c r="L46" s="119"/>
      <c r="M46" s="119"/>
      <c r="N46" s="119"/>
      <c r="O46" s="119"/>
      <c r="P46" s="36"/>
      <c r="Q46" s="36"/>
    </row>
    <row r="47" spans="8:17" ht="20.149999999999999" customHeight="1" x14ac:dyDescent="0.3">
      <c r="H47" s="119"/>
      <c r="I47" s="119"/>
      <c r="J47" s="119"/>
      <c r="K47" s="119"/>
      <c r="L47" s="119"/>
      <c r="M47" s="119"/>
      <c r="N47" s="119"/>
      <c r="O47" s="119"/>
      <c r="P47" s="36"/>
      <c r="Q47" s="36"/>
    </row>
    <row r="48" spans="8:17" ht="20.149999999999999" customHeight="1" x14ac:dyDescent="0.3">
      <c r="H48" s="119"/>
      <c r="I48" s="119"/>
      <c r="J48" s="119"/>
      <c r="K48" s="119"/>
      <c r="L48" s="119"/>
      <c r="M48" s="119"/>
      <c r="N48" s="119"/>
      <c r="O48" s="119"/>
      <c r="P48" s="36"/>
      <c r="Q48" s="36"/>
    </row>
    <row r="49" spans="8:17" ht="20.149999999999999" customHeight="1" x14ac:dyDescent="0.3">
      <c r="H49" s="119" t="s">
        <v>657</v>
      </c>
      <c r="I49" s="119"/>
      <c r="J49" s="119"/>
      <c r="K49" s="119"/>
      <c r="L49" s="119"/>
      <c r="M49" s="119"/>
      <c r="N49" s="119"/>
      <c r="O49" s="119"/>
      <c r="P49" s="36"/>
      <c r="Q49" s="36"/>
    </row>
    <row r="50" spans="8:17" ht="20.149999999999999" customHeight="1" x14ac:dyDescent="0.3">
      <c r="H50" s="119"/>
      <c r="I50" s="119"/>
      <c r="J50" s="119"/>
      <c r="K50" s="119"/>
      <c r="L50" s="119"/>
      <c r="M50" s="119"/>
      <c r="N50" s="119"/>
      <c r="O50" s="119"/>
      <c r="P50" s="36"/>
      <c r="Q50" s="36"/>
    </row>
    <row r="51" spans="8:17" ht="20.149999999999999" customHeight="1" x14ac:dyDescent="0.3">
      <c r="H51" s="119"/>
      <c r="I51" s="119"/>
      <c r="J51" s="119"/>
      <c r="K51" s="119"/>
      <c r="L51" s="119"/>
      <c r="M51" s="119"/>
      <c r="N51" s="119"/>
      <c r="O51" s="119"/>
      <c r="P51" s="36"/>
      <c r="Q51" s="36"/>
    </row>
    <row r="52" spans="8:17" ht="20.149999999999999" customHeight="1" x14ac:dyDescent="0.3">
      <c r="H52" s="119"/>
      <c r="I52" s="119"/>
      <c r="J52" s="119"/>
      <c r="K52" s="119"/>
      <c r="L52" s="119"/>
      <c r="M52" s="119"/>
      <c r="N52" s="119"/>
      <c r="O52" s="119"/>
      <c r="P52" s="36"/>
      <c r="Q52" s="36"/>
    </row>
    <row r="53" spans="8:17" ht="20.149999999999999" customHeight="1" x14ac:dyDescent="0.3">
      <c r="H53" s="119"/>
      <c r="I53" s="119"/>
      <c r="J53" s="119"/>
      <c r="K53" s="119"/>
      <c r="L53" s="119"/>
      <c r="M53" s="119"/>
      <c r="N53" s="119"/>
      <c r="O53" s="119"/>
      <c r="P53" s="36"/>
      <c r="Q53" s="36"/>
    </row>
    <row r="54" spans="8:17" ht="20.149999999999999" customHeight="1" x14ac:dyDescent="0.3">
      <c r="H54" s="119"/>
      <c r="I54" s="119"/>
      <c r="J54" s="119"/>
      <c r="K54" s="119"/>
      <c r="L54" s="119"/>
      <c r="M54" s="119"/>
      <c r="N54" s="119"/>
      <c r="O54" s="119"/>
      <c r="P54" s="36"/>
      <c r="Q54" s="36"/>
    </row>
    <row r="55" spans="8:17" ht="20.149999999999999" customHeight="1" x14ac:dyDescent="0.3">
      <c r="H55" s="119"/>
      <c r="I55" s="119"/>
      <c r="J55" s="119"/>
      <c r="K55" s="119"/>
      <c r="L55" s="119"/>
      <c r="M55" s="119"/>
      <c r="N55" s="119"/>
      <c r="O55" s="119"/>
      <c r="P55" s="36"/>
      <c r="Q55" s="36"/>
    </row>
    <row r="56" spans="8:17" ht="20.149999999999999" customHeight="1" x14ac:dyDescent="0.3">
      <c r="H56" s="151" t="s">
        <v>640</v>
      </c>
      <c r="I56" s="151"/>
      <c r="J56" s="151"/>
      <c r="K56" s="151"/>
      <c r="L56" s="151"/>
      <c r="M56" s="151"/>
      <c r="N56" s="151"/>
      <c r="O56" s="151"/>
      <c r="P56" s="36"/>
      <c r="Q56" s="36"/>
    </row>
    <row r="57" spans="8:17" ht="20.149999999999999" customHeight="1" x14ac:dyDescent="0.3">
      <c r="H57" s="374" t="s">
        <v>641</v>
      </c>
      <c r="I57" s="151"/>
      <c r="J57" s="151"/>
      <c r="K57" s="151"/>
      <c r="L57" s="151"/>
      <c r="M57" s="151"/>
      <c r="N57" s="151"/>
      <c r="O57" s="151"/>
      <c r="P57" s="36"/>
      <c r="Q57" s="36"/>
    </row>
    <row r="58" spans="8:17" ht="20.149999999999999" customHeight="1" x14ac:dyDescent="0.3">
      <c r="H58" s="119" t="s">
        <v>642</v>
      </c>
      <c r="I58" s="119"/>
      <c r="J58" s="119"/>
      <c r="K58" s="119"/>
      <c r="L58" s="119"/>
      <c r="M58" s="119"/>
      <c r="N58" s="119"/>
      <c r="O58" s="119"/>
      <c r="P58" s="36"/>
      <c r="Q58" s="36"/>
    </row>
    <row r="59" spans="8:17" ht="20.149999999999999" customHeight="1" x14ac:dyDescent="0.3">
      <c r="H59" s="119"/>
      <c r="I59" s="119"/>
      <c r="J59" s="119"/>
      <c r="K59" s="119"/>
      <c r="L59" s="119"/>
      <c r="M59" s="119"/>
      <c r="N59" s="119"/>
      <c r="O59" s="119"/>
      <c r="P59" s="36"/>
      <c r="Q59" s="36"/>
    </row>
    <row r="60" spans="8:17" ht="20.149999999999999" customHeight="1" x14ac:dyDescent="0.45">
      <c r="H60" s="101" t="s">
        <v>643</v>
      </c>
      <c r="P60" s="36"/>
      <c r="Q60" s="36"/>
    </row>
    <row r="61" spans="8:17" ht="20.149999999999999" customHeight="1" x14ac:dyDescent="0.3">
      <c r="H61" s="375" t="s">
        <v>644</v>
      </c>
      <c r="I61" s="375"/>
      <c r="J61" s="375"/>
      <c r="K61" s="375"/>
      <c r="L61" s="375"/>
      <c r="M61" s="375"/>
      <c r="N61" s="375"/>
      <c r="O61" s="375"/>
      <c r="P61" s="36"/>
      <c r="Q61" s="36"/>
    </row>
    <row r="62" spans="8:17" ht="20.149999999999999" customHeight="1" x14ac:dyDescent="0.3">
      <c r="H62" s="373" t="s">
        <v>645</v>
      </c>
      <c r="I62" s="373"/>
      <c r="J62" s="373"/>
      <c r="K62" s="373"/>
      <c r="L62" s="373"/>
      <c r="M62" s="373"/>
      <c r="N62" s="373"/>
      <c r="O62" s="373"/>
      <c r="P62" s="36"/>
      <c r="Q62" s="36"/>
    </row>
    <row r="63" spans="8:17" ht="20.149999999999999" customHeight="1" x14ac:dyDescent="0.3">
      <c r="H63" s="119" t="s">
        <v>658</v>
      </c>
      <c r="I63" s="119"/>
      <c r="J63" s="119"/>
      <c r="K63" s="119"/>
      <c r="L63" s="119"/>
      <c r="M63" s="119"/>
      <c r="N63" s="119"/>
      <c r="O63" s="119"/>
      <c r="P63" s="36"/>
      <c r="Q63" s="36"/>
    </row>
    <row r="64" spans="8:17" ht="20.149999999999999" customHeight="1" x14ac:dyDescent="0.3">
      <c r="H64" s="119"/>
      <c r="I64" s="119"/>
      <c r="J64" s="119"/>
      <c r="K64" s="119"/>
      <c r="L64" s="119"/>
      <c r="M64" s="119"/>
      <c r="N64" s="119"/>
      <c r="O64" s="119"/>
      <c r="P64" s="36"/>
      <c r="Q64" s="36"/>
    </row>
    <row r="65" spans="2:17" ht="20.149999999999999" customHeight="1" x14ac:dyDescent="0.3">
      <c r="H65" s="119"/>
      <c r="I65" s="119"/>
      <c r="J65" s="119"/>
      <c r="K65" s="119"/>
      <c r="L65" s="119"/>
      <c r="M65" s="119"/>
      <c r="N65" s="119"/>
      <c r="O65" s="119"/>
      <c r="P65" s="36"/>
      <c r="Q65" s="36"/>
    </row>
    <row r="66" spans="2:17" ht="20.149999999999999" customHeight="1" x14ac:dyDescent="0.3">
      <c r="H66" s="119" t="s">
        <v>659</v>
      </c>
      <c r="I66" s="119"/>
      <c r="J66" s="119"/>
      <c r="K66" s="119"/>
      <c r="L66" s="119"/>
      <c r="M66" s="119"/>
      <c r="N66" s="119"/>
      <c r="O66" s="119"/>
      <c r="P66" s="36"/>
      <c r="Q66" s="36"/>
    </row>
    <row r="67" spans="2:17" ht="20.149999999999999" customHeight="1" x14ac:dyDescent="0.3">
      <c r="H67" s="119"/>
      <c r="I67" s="119"/>
      <c r="J67" s="119"/>
      <c r="K67" s="119"/>
      <c r="L67" s="119"/>
      <c r="M67" s="119"/>
      <c r="N67" s="119"/>
      <c r="O67" s="119"/>
      <c r="P67" s="36"/>
      <c r="Q67" s="36"/>
    </row>
    <row r="68" spans="2:17" ht="20.149999999999999" customHeight="1" x14ac:dyDescent="0.3">
      <c r="H68" s="119"/>
      <c r="I68" s="119"/>
      <c r="J68" s="119"/>
      <c r="K68" s="119"/>
      <c r="L68" s="119"/>
      <c r="M68" s="119"/>
      <c r="N68" s="119"/>
      <c r="O68" s="119"/>
      <c r="P68" s="36"/>
      <c r="Q68" s="36"/>
    </row>
    <row r="69" spans="2:17" ht="20.149999999999999" customHeight="1" x14ac:dyDescent="0.3">
      <c r="H69" s="119"/>
      <c r="I69" s="119"/>
      <c r="J69" s="119"/>
      <c r="K69" s="119"/>
      <c r="L69" s="119"/>
      <c r="M69" s="119"/>
      <c r="N69" s="119"/>
      <c r="O69" s="119"/>
      <c r="P69" s="36"/>
      <c r="Q69" s="36"/>
    </row>
    <row r="70" spans="2:17" ht="20.149999999999999" customHeight="1" x14ac:dyDescent="0.3">
      <c r="B70" s="92"/>
      <c r="C70" s="93"/>
      <c r="D70" s="93"/>
      <c r="E70" s="93"/>
      <c r="F70" s="94"/>
      <c r="H70" s="119" t="s">
        <v>660</v>
      </c>
      <c r="I70" s="119"/>
      <c r="J70" s="119"/>
      <c r="K70" s="119"/>
      <c r="L70" s="119"/>
      <c r="M70" s="119"/>
      <c r="N70" s="119"/>
      <c r="O70" s="119"/>
      <c r="P70" s="36"/>
      <c r="Q70" s="36"/>
    </row>
    <row r="71" spans="2:17" ht="20.149999999999999" customHeight="1" x14ac:dyDescent="0.3">
      <c r="B71" s="95"/>
      <c r="C71" s="96"/>
      <c r="D71" s="96"/>
      <c r="E71" s="96"/>
      <c r="F71" s="97"/>
      <c r="H71" s="119"/>
      <c r="I71" s="119"/>
      <c r="J71" s="119"/>
      <c r="K71" s="119"/>
      <c r="L71" s="119"/>
      <c r="M71" s="119"/>
      <c r="N71" s="119"/>
      <c r="O71" s="119"/>
      <c r="P71" s="36"/>
      <c r="Q71" s="36"/>
    </row>
    <row r="72" spans="2:17" ht="20.149999999999999" customHeight="1" x14ac:dyDescent="0.3">
      <c r="B72" s="95"/>
      <c r="C72" s="96"/>
      <c r="D72" s="96"/>
      <c r="E72" s="96"/>
      <c r="F72" s="97"/>
      <c r="H72" s="119"/>
      <c r="I72" s="119"/>
      <c r="J72" s="119"/>
      <c r="K72" s="119"/>
      <c r="L72" s="119"/>
      <c r="M72" s="119"/>
      <c r="N72" s="119"/>
      <c r="O72" s="119"/>
      <c r="P72" s="36"/>
      <c r="Q72" s="36"/>
    </row>
    <row r="73" spans="2:17" ht="20.149999999999999" customHeight="1" x14ac:dyDescent="0.3">
      <c r="B73" s="95"/>
      <c r="C73" s="96"/>
      <c r="D73" s="96"/>
      <c r="E73" s="96"/>
      <c r="F73" s="97"/>
      <c r="H73" s="119" t="s">
        <v>646</v>
      </c>
      <c r="I73" s="119"/>
      <c r="J73" s="119"/>
      <c r="K73" s="119"/>
      <c r="L73" s="119"/>
      <c r="M73" s="119"/>
      <c r="N73" s="119"/>
      <c r="O73" s="119"/>
      <c r="P73" s="36"/>
      <c r="Q73" s="36"/>
    </row>
    <row r="74" spans="2:17" ht="20.149999999999999" customHeight="1" x14ac:dyDescent="0.3">
      <c r="B74" s="95"/>
      <c r="C74" s="96"/>
      <c r="D74" s="96"/>
      <c r="E74" s="96"/>
      <c r="F74" s="97"/>
      <c r="H74" s="119"/>
      <c r="I74" s="119"/>
      <c r="J74" s="119"/>
      <c r="K74" s="119"/>
      <c r="L74" s="119"/>
      <c r="M74" s="119"/>
      <c r="N74" s="119"/>
      <c r="O74" s="119"/>
      <c r="P74" s="36"/>
      <c r="Q74" s="36"/>
    </row>
    <row r="75" spans="2:17" ht="20.149999999999999" customHeight="1" x14ac:dyDescent="0.3">
      <c r="B75" s="95"/>
      <c r="C75" s="96"/>
      <c r="D75" s="96"/>
      <c r="E75" s="96"/>
      <c r="F75" s="97"/>
      <c r="H75" s="119"/>
      <c r="I75" s="119"/>
      <c r="J75" s="119"/>
      <c r="K75" s="119"/>
      <c r="L75" s="119"/>
      <c r="M75" s="119"/>
      <c r="N75" s="119"/>
      <c r="O75" s="119"/>
      <c r="P75" s="36"/>
      <c r="Q75" s="36"/>
    </row>
    <row r="76" spans="2:17" ht="20.149999999999999" customHeight="1" x14ac:dyDescent="0.3">
      <c r="B76" s="95"/>
      <c r="C76" s="96"/>
      <c r="D76" s="96"/>
      <c r="E76" s="96"/>
      <c r="F76" s="97"/>
      <c r="H76" s="373" t="s">
        <v>647</v>
      </c>
      <c r="I76" s="373"/>
      <c r="J76" s="373"/>
      <c r="K76" s="373"/>
      <c r="L76" s="373"/>
      <c r="M76" s="373"/>
      <c r="N76" s="373"/>
      <c r="O76" s="373"/>
      <c r="P76" s="36"/>
      <c r="Q76" s="36"/>
    </row>
    <row r="77" spans="2:17" ht="20.149999999999999" customHeight="1" x14ac:dyDescent="0.3">
      <c r="B77" s="95"/>
      <c r="C77" s="96"/>
      <c r="D77" s="96"/>
      <c r="E77" s="96"/>
      <c r="F77" s="97"/>
      <c r="H77" s="373" t="s">
        <v>648</v>
      </c>
      <c r="I77" s="373"/>
      <c r="J77" s="373"/>
      <c r="K77" s="373"/>
      <c r="L77" s="373"/>
      <c r="M77" s="373"/>
      <c r="N77" s="373"/>
      <c r="O77" s="373"/>
      <c r="P77" s="36"/>
      <c r="Q77" s="36"/>
    </row>
    <row r="78" spans="2:17" ht="20.149999999999999" customHeight="1" x14ac:dyDescent="0.3">
      <c r="B78" s="95"/>
      <c r="C78" s="96"/>
      <c r="D78" s="96"/>
      <c r="E78" s="96"/>
      <c r="F78" s="97"/>
      <c r="H78" s="119" t="s">
        <v>661</v>
      </c>
      <c r="I78" s="119"/>
      <c r="J78" s="119"/>
      <c r="K78" s="119"/>
      <c r="L78" s="119"/>
      <c r="M78" s="119"/>
      <c r="N78" s="119"/>
      <c r="O78" s="119"/>
      <c r="P78" s="36"/>
      <c r="Q78" s="36"/>
    </row>
    <row r="79" spans="2:17" ht="20.149999999999999" customHeight="1" x14ac:dyDescent="0.3">
      <c r="B79" s="98"/>
      <c r="C79" s="99"/>
      <c r="D79" s="99"/>
      <c r="E79" s="99"/>
      <c r="F79" s="100"/>
      <c r="H79" s="119"/>
      <c r="I79" s="119"/>
      <c r="J79" s="119"/>
      <c r="K79" s="119"/>
      <c r="L79" s="119"/>
      <c r="M79" s="119"/>
      <c r="N79" s="119"/>
      <c r="O79" s="119"/>
      <c r="P79" s="36"/>
      <c r="Q79" s="36"/>
    </row>
    <row r="80" spans="2:17" ht="20.149999999999999" customHeight="1" x14ac:dyDescent="0.3">
      <c r="B80" s="376" t="s">
        <v>649</v>
      </c>
      <c r="C80" s="376"/>
      <c r="D80" s="376"/>
      <c r="E80" s="376"/>
      <c r="F80" s="376"/>
      <c r="H80" s="119"/>
      <c r="I80" s="119"/>
      <c r="J80" s="119"/>
      <c r="K80" s="119"/>
      <c r="L80" s="119"/>
      <c r="M80" s="119"/>
      <c r="N80" s="119"/>
      <c r="O80" s="119"/>
      <c r="P80" s="36"/>
      <c r="Q80" s="36"/>
    </row>
    <row r="81" spans="1:17" ht="20.149999999999999" customHeight="1" x14ac:dyDescent="0.3">
      <c r="B81" s="376"/>
      <c r="C81" s="376"/>
      <c r="D81" s="376"/>
      <c r="E81" s="376"/>
      <c r="F81" s="376"/>
      <c r="H81" s="119"/>
      <c r="I81" s="119"/>
      <c r="J81" s="119"/>
      <c r="K81" s="119"/>
      <c r="L81" s="119"/>
      <c r="M81" s="119"/>
      <c r="N81" s="119"/>
      <c r="O81" s="119"/>
      <c r="P81" s="36"/>
      <c r="Q81" s="36"/>
    </row>
    <row r="82" spans="1:17" ht="20.149999999999999" customHeight="1" x14ac:dyDescent="0.3">
      <c r="B82" s="376"/>
      <c r="C82" s="376"/>
      <c r="D82" s="376"/>
      <c r="E82" s="376"/>
      <c r="F82" s="376"/>
      <c r="H82" s="119"/>
      <c r="I82" s="119"/>
      <c r="J82" s="119"/>
      <c r="K82" s="119"/>
      <c r="L82" s="119"/>
      <c r="M82" s="119"/>
      <c r="N82" s="119"/>
      <c r="O82" s="119"/>
      <c r="P82" s="36"/>
      <c r="Q82" s="36"/>
    </row>
    <row r="83" spans="1:17" ht="20.149999999999999" customHeight="1" x14ac:dyDescent="0.3">
      <c r="H83" s="119"/>
      <c r="I83" s="119"/>
      <c r="J83" s="119"/>
      <c r="K83" s="119"/>
      <c r="L83" s="119"/>
      <c r="M83" s="119"/>
      <c r="N83" s="119"/>
      <c r="O83" s="119"/>
      <c r="P83" s="36"/>
      <c r="Q83" s="36"/>
    </row>
    <row r="84" spans="1:17" ht="20.149999999999999" customHeight="1" x14ac:dyDescent="0.3">
      <c r="H84" s="119"/>
      <c r="I84" s="119"/>
      <c r="J84" s="119"/>
      <c r="K84" s="119"/>
      <c r="L84" s="119"/>
      <c r="M84" s="119"/>
      <c r="N84" s="119"/>
      <c r="O84" s="119"/>
      <c r="P84" s="36"/>
      <c r="Q84" s="36"/>
    </row>
    <row r="85" spans="1:17" ht="20.149999999999999" customHeight="1" x14ac:dyDescent="0.3">
      <c r="H85" s="119" t="s">
        <v>662</v>
      </c>
      <c r="I85" s="119"/>
      <c r="J85" s="119"/>
      <c r="K85" s="119"/>
      <c r="L85" s="119"/>
      <c r="M85" s="119"/>
      <c r="N85" s="119"/>
      <c r="O85" s="119"/>
      <c r="P85" s="36"/>
      <c r="Q85" s="36"/>
    </row>
    <row r="86" spans="1:17" ht="20.149999999999999" customHeight="1" x14ac:dyDescent="0.3">
      <c r="H86" s="119"/>
      <c r="I86" s="119"/>
      <c r="J86" s="119"/>
      <c r="K86" s="119"/>
      <c r="L86" s="119"/>
      <c r="M86" s="119"/>
      <c r="N86" s="119"/>
      <c r="O86" s="119"/>
      <c r="P86" s="36"/>
      <c r="Q86" s="36"/>
    </row>
    <row r="87" spans="1:17" ht="20.149999999999999" customHeight="1" x14ac:dyDescent="0.3">
      <c r="H87" s="119"/>
      <c r="I87" s="119"/>
      <c r="J87" s="119"/>
      <c r="K87" s="119"/>
      <c r="L87" s="119"/>
      <c r="M87" s="119"/>
      <c r="N87" s="119"/>
      <c r="O87" s="119"/>
      <c r="P87" s="36"/>
      <c r="Q87" s="36"/>
    </row>
    <row r="88" spans="1:17" ht="20.149999999999999" customHeight="1" x14ac:dyDescent="0.3">
      <c r="A88" s="120" t="s">
        <v>183</v>
      </c>
      <c r="B88" s="120"/>
      <c r="H88" s="119"/>
      <c r="I88" s="119"/>
      <c r="J88" s="119"/>
      <c r="K88" s="119"/>
      <c r="L88" s="119"/>
      <c r="M88" s="119"/>
      <c r="N88" s="119"/>
      <c r="O88" s="119"/>
      <c r="P88" s="36"/>
      <c r="Q88" s="36"/>
    </row>
    <row r="89" spans="1:17" ht="20.149999999999999" customHeight="1" x14ac:dyDescent="0.3">
      <c r="P89" s="36"/>
      <c r="Q89" s="36"/>
    </row>
    <row r="90" spans="1:17" ht="20.149999999999999" customHeight="1" x14ac:dyDescent="0.3">
      <c r="A90" s="36"/>
      <c r="B90" s="36"/>
      <c r="C90" s="36"/>
      <c r="D90" s="36"/>
      <c r="E90" s="36"/>
      <c r="F90" s="36"/>
      <c r="G90" s="36"/>
      <c r="H90" s="36"/>
      <c r="I90" s="36"/>
      <c r="J90" s="118" t="s">
        <v>18</v>
      </c>
      <c r="K90" s="118"/>
      <c r="L90" s="118"/>
      <c r="M90" s="118"/>
      <c r="N90" s="118"/>
      <c r="O90" s="118"/>
      <c r="P90" s="36"/>
      <c r="Q90" s="36"/>
    </row>
    <row r="92" spans="1:17" ht="20.149999999999999" customHeight="1" x14ac:dyDescent="0.3">
      <c r="A92" s="139" t="s">
        <v>6</v>
      </c>
      <c r="B92" s="139"/>
      <c r="C92" s="139"/>
    </row>
    <row r="93" spans="1:17" ht="20.149999999999999" customHeight="1" x14ac:dyDescent="0.3">
      <c r="A93" s="140" t="s">
        <v>278</v>
      </c>
      <c r="B93" s="140"/>
      <c r="C93" s="140"/>
    </row>
  </sheetData>
  <sheetProtection algorithmName="SHA-512" hashValue="drOw+anls5gt389HjETbAjFlQcvXSrWeRwwCGR/HVF5sWJrxGK44jbLvDBLg7R6aeRZ67fmKbc7+8l9EOnW/vw==" saltValue="YaCjemMJRTKg48bUULYmCQ==" spinCount="100000" sheet="1" objects="1" scenarios="1"/>
  <mergeCells count="35">
    <mergeCell ref="A93:C93"/>
    <mergeCell ref="H78:O84"/>
    <mergeCell ref="B80:F82"/>
    <mergeCell ref="H85:O88"/>
    <mergeCell ref="A88:B88"/>
    <mergeCell ref="J90:O90"/>
    <mergeCell ref="A92:C92"/>
    <mergeCell ref="H77:O77"/>
    <mergeCell ref="H49:O55"/>
    <mergeCell ref="H56:O56"/>
    <mergeCell ref="H57:O57"/>
    <mergeCell ref="H58:O59"/>
    <mergeCell ref="H61:O61"/>
    <mergeCell ref="H62:O62"/>
    <mergeCell ref="H63:O65"/>
    <mergeCell ref="H66:O69"/>
    <mergeCell ref="H70:O72"/>
    <mergeCell ref="H73:O75"/>
    <mergeCell ref="H76:O76"/>
    <mergeCell ref="H31:O34"/>
    <mergeCell ref="H35:O36"/>
    <mergeCell ref="H37:O41"/>
    <mergeCell ref="H42:O48"/>
    <mergeCell ref="H12:O15"/>
    <mergeCell ref="H16:O17"/>
    <mergeCell ref="H18:O18"/>
    <mergeCell ref="H19:O22"/>
    <mergeCell ref="E20:F20"/>
    <mergeCell ref="H23:O30"/>
    <mergeCell ref="L2:O2"/>
    <mergeCell ref="A4:G5"/>
    <mergeCell ref="H6:J6"/>
    <mergeCell ref="A7:G11"/>
    <mergeCell ref="H7:O8"/>
    <mergeCell ref="H9:O11"/>
  </mergeCells>
  <hyperlinks>
    <hyperlink ref="A88:B88" r:id="rId1" location="'Χημικός δεσμός'!A1" display="χημικός δεσμός"/>
    <hyperlink ref="A93:C93" r:id="rId2" location="'ατομική ακτίνα'!A1" display="…στην αρχή της σελίδας"/>
  </hyperlinks>
  <pageMargins left="0.7" right="0.7" top="0.75" bottom="0.75" header="0.3" footer="0.3"/>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8"/>
  <sheetViews>
    <sheetView workbookViewId="0"/>
  </sheetViews>
  <sheetFormatPr defaultColWidth="9.1796875" defaultRowHeight="20.149999999999999" customHeight="1" x14ac:dyDescent="0.3"/>
  <cols>
    <col min="1" max="16384" width="9.1796875" style="9"/>
  </cols>
  <sheetData>
    <row r="1" spans="1:17" ht="20.149999999999999" customHeight="1" x14ac:dyDescent="0.3">
      <c r="P1" s="10"/>
      <c r="Q1" s="10"/>
    </row>
    <row r="2" spans="1:17" ht="20.149999999999999" customHeight="1" x14ac:dyDescent="0.3">
      <c r="A2" s="10"/>
      <c r="B2" s="10"/>
      <c r="C2" s="10"/>
      <c r="D2" s="10"/>
      <c r="E2" s="10"/>
      <c r="F2" s="10"/>
      <c r="G2" s="10"/>
      <c r="H2" s="10"/>
      <c r="I2" s="10"/>
      <c r="J2" s="10"/>
      <c r="K2" s="10"/>
      <c r="L2" s="10"/>
      <c r="M2" s="10"/>
      <c r="N2" s="10"/>
      <c r="O2" s="15" t="s">
        <v>0</v>
      </c>
      <c r="P2" s="10"/>
      <c r="Q2" s="10"/>
    </row>
    <row r="3" spans="1:17" ht="20.149999999999999" customHeight="1" x14ac:dyDescent="0.3">
      <c r="P3" s="10"/>
      <c r="Q3" s="10"/>
    </row>
    <row r="4" spans="1:17" ht="20.149999999999999" customHeight="1" x14ac:dyDescent="0.3">
      <c r="A4" s="127" t="s">
        <v>212</v>
      </c>
      <c r="B4" s="127"/>
      <c r="C4" s="127"/>
      <c r="D4" s="127"/>
      <c r="E4" s="127"/>
      <c r="F4" s="127"/>
      <c r="G4" s="127"/>
      <c r="P4" s="10"/>
      <c r="Q4" s="10"/>
    </row>
    <row r="5" spans="1:17" ht="20.149999999999999" customHeight="1" x14ac:dyDescent="0.3">
      <c r="A5" s="127"/>
      <c r="B5" s="127"/>
      <c r="C5" s="127"/>
      <c r="D5" s="127"/>
      <c r="E5" s="127"/>
      <c r="F5" s="127"/>
      <c r="G5" s="127"/>
      <c r="P5" s="10"/>
      <c r="Q5" s="10"/>
    </row>
    <row r="6" spans="1:17" ht="20.149999999999999" customHeight="1" x14ac:dyDescent="0.3">
      <c r="H6" s="122" t="s">
        <v>2</v>
      </c>
      <c r="I6" s="122"/>
      <c r="J6" s="122"/>
      <c r="P6" s="10"/>
      <c r="Q6" s="10"/>
    </row>
    <row r="7" spans="1:17" ht="20.149999999999999" customHeight="1" x14ac:dyDescent="0.3">
      <c r="A7" s="218" t="s">
        <v>213</v>
      </c>
      <c r="B7" s="218"/>
      <c r="C7" s="218"/>
      <c r="D7" s="218"/>
      <c r="E7" s="218"/>
      <c r="F7" s="218"/>
      <c r="G7" s="218"/>
      <c r="H7" s="174" t="s">
        <v>351</v>
      </c>
      <c r="I7" s="174"/>
      <c r="J7" s="174"/>
      <c r="K7" s="174"/>
      <c r="L7" s="174"/>
      <c r="M7" s="174"/>
      <c r="N7" s="174"/>
      <c r="O7" s="174"/>
      <c r="P7" s="10"/>
      <c r="Q7" s="10"/>
    </row>
    <row r="8" spans="1:17" ht="20.149999999999999" customHeight="1" x14ac:dyDescent="0.3">
      <c r="A8" s="218"/>
      <c r="B8" s="218"/>
      <c r="C8" s="218"/>
      <c r="D8" s="218"/>
      <c r="E8" s="218"/>
      <c r="F8" s="218"/>
      <c r="G8" s="218"/>
      <c r="H8" s="174"/>
      <c r="I8" s="174"/>
      <c r="J8" s="174"/>
      <c r="K8" s="174"/>
      <c r="L8" s="174"/>
      <c r="M8" s="174"/>
      <c r="N8" s="174"/>
      <c r="O8" s="174"/>
      <c r="P8" s="10"/>
      <c r="Q8" s="10"/>
    </row>
    <row r="9" spans="1:17" ht="20.149999999999999" customHeight="1" x14ac:dyDescent="0.3">
      <c r="A9" s="218"/>
      <c r="B9" s="218"/>
      <c r="C9" s="218"/>
      <c r="D9" s="218"/>
      <c r="E9" s="218"/>
      <c r="F9" s="218"/>
      <c r="G9" s="218"/>
      <c r="H9" s="174"/>
      <c r="I9" s="174"/>
      <c r="J9" s="174"/>
      <c r="K9" s="174"/>
      <c r="L9" s="174"/>
      <c r="M9" s="174"/>
      <c r="N9" s="174"/>
      <c r="O9" s="174"/>
      <c r="P9" s="10"/>
      <c r="Q9" s="10"/>
    </row>
    <row r="10" spans="1:17" ht="20.149999999999999" customHeight="1" x14ac:dyDescent="0.3">
      <c r="A10" s="218"/>
      <c r="B10" s="218"/>
      <c r="C10" s="218"/>
      <c r="D10" s="218"/>
      <c r="E10" s="218"/>
      <c r="F10" s="218"/>
      <c r="G10" s="218"/>
      <c r="H10" s="174"/>
      <c r="I10" s="174"/>
      <c r="J10" s="174"/>
      <c r="K10" s="174"/>
      <c r="L10" s="174"/>
      <c r="M10" s="174"/>
      <c r="N10" s="174"/>
      <c r="O10" s="174"/>
      <c r="P10" s="10"/>
      <c r="Q10" s="10"/>
    </row>
    <row r="11" spans="1:17" ht="20.149999999999999" customHeight="1" x14ac:dyDescent="0.3">
      <c r="A11" s="218"/>
      <c r="B11" s="218"/>
      <c r="C11" s="218"/>
      <c r="D11" s="218"/>
      <c r="E11" s="218"/>
      <c r="F11" s="218"/>
      <c r="G11" s="218"/>
      <c r="H11" s="174"/>
      <c r="I11" s="174"/>
      <c r="J11" s="174"/>
      <c r="K11" s="174"/>
      <c r="L11" s="174"/>
      <c r="M11" s="174"/>
      <c r="N11" s="174"/>
      <c r="O11" s="174"/>
      <c r="P11" s="10"/>
      <c r="Q11" s="10"/>
    </row>
    <row r="12" spans="1:17" ht="20.149999999999999" customHeight="1" x14ac:dyDescent="0.3">
      <c r="A12" s="218"/>
      <c r="B12" s="218"/>
      <c r="C12" s="218"/>
      <c r="D12" s="218"/>
      <c r="E12" s="218"/>
      <c r="F12" s="218"/>
      <c r="G12" s="218"/>
      <c r="H12" s="174"/>
      <c r="I12" s="174"/>
      <c r="J12" s="174"/>
      <c r="K12" s="174"/>
      <c r="L12" s="174"/>
      <c r="M12" s="174"/>
      <c r="N12" s="174"/>
      <c r="O12" s="174"/>
      <c r="P12" s="10"/>
      <c r="Q12" s="10"/>
    </row>
    <row r="13" spans="1:17" ht="20.149999999999999" customHeight="1" x14ac:dyDescent="0.3">
      <c r="A13" s="218" t="s">
        <v>214</v>
      </c>
      <c r="B13" s="218"/>
      <c r="C13" s="218"/>
      <c r="D13" s="218"/>
      <c r="E13" s="218"/>
      <c r="F13" s="218"/>
      <c r="G13" s="218"/>
      <c r="H13" s="174"/>
      <c r="I13" s="174"/>
      <c r="J13" s="174"/>
      <c r="K13" s="174"/>
      <c r="L13" s="174"/>
      <c r="M13" s="174"/>
      <c r="N13" s="174"/>
      <c r="O13" s="174"/>
      <c r="P13" s="10"/>
      <c r="Q13" s="10"/>
    </row>
    <row r="14" spans="1:17" ht="20.149999999999999" customHeight="1" x14ac:dyDescent="0.3">
      <c r="A14" s="218"/>
      <c r="B14" s="218"/>
      <c r="C14" s="218"/>
      <c r="D14" s="218"/>
      <c r="E14" s="218"/>
      <c r="F14" s="218"/>
      <c r="G14" s="218"/>
      <c r="H14" s="174"/>
      <c r="I14" s="174"/>
      <c r="J14" s="174"/>
      <c r="K14" s="174"/>
      <c r="L14" s="174"/>
      <c r="M14" s="174"/>
      <c r="N14" s="174"/>
      <c r="O14" s="174"/>
      <c r="P14" s="10"/>
      <c r="Q14" s="10"/>
    </row>
    <row r="15" spans="1:17" ht="20.149999999999999" customHeight="1" x14ac:dyDescent="0.3">
      <c r="A15" s="218"/>
      <c r="B15" s="218"/>
      <c r="C15" s="218"/>
      <c r="D15" s="218"/>
      <c r="E15" s="218"/>
      <c r="F15" s="218"/>
      <c r="G15" s="218"/>
      <c r="H15" s="174" t="s">
        <v>352</v>
      </c>
      <c r="I15" s="174"/>
      <c r="J15" s="174"/>
      <c r="K15" s="174"/>
      <c r="L15" s="174"/>
      <c r="M15" s="174"/>
      <c r="N15" s="174"/>
      <c r="O15" s="174"/>
      <c r="P15" s="10"/>
      <c r="Q15" s="10"/>
    </row>
    <row r="16" spans="1:17" ht="20.149999999999999" customHeight="1" x14ac:dyDescent="0.3">
      <c r="A16" s="218"/>
      <c r="B16" s="218"/>
      <c r="C16" s="218"/>
      <c r="D16" s="218"/>
      <c r="E16" s="218"/>
      <c r="F16" s="218"/>
      <c r="G16" s="218"/>
      <c r="H16" s="174"/>
      <c r="I16" s="174"/>
      <c r="J16" s="174"/>
      <c r="K16" s="174"/>
      <c r="L16" s="174"/>
      <c r="M16" s="174"/>
      <c r="N16" s="174"/>
      <c r="O16" s="174"/>
      <c r="P16" s="10"/>
      <c r="Q16" s="10"/>
    </row>
    <row r="17" spans="1:17" ht="20.149999999999999" customHeight="1" x14ac:dyDescent="0.3">
      <c r="A17" s="218"/>
      <c r="B17" s="218"/>
      <c r="C17" s="218"/>
      <c r="D17" s="218"/>
      <c r="E17" s="218"/>
      <c r="F17" s="218"/>
      <c r="G17" s="218"/>
      <c r="H17" s="201" t="s">
        <v>215</v>
      </c>
      <c r="I17" s="201"/>
      <c r="J17" s="201"/>
      <c r="K17" s="201"/>
      <c r="L17" s="201"/>
      <c r="M17" s="201"/>
      <c r="N17" s="201"/>
      <c r="O17" s="201"/>
      <c r="P17" s="10"/>
      <c r="Q17" s="10"/>
    </row>
    <row r="18" spans="1:17" ht="20.149999999999999" customHeight="1" x14ac:dyDescent="0.3">
      <c r="A18" s="218"/>
      <c r="B18" s="218"/>
      <c r="C18" s="218"/>
      <c r="D18" s="218"/>
      <c r="E18" s="218"/>
      <c r="F18" s="218"/>
      <c r="G18" s="218"/>
      <c r="P18" s="10"/>
      <c r="Q18" s="10"/>
    </row>
    <row r="19" spans="1:17" ht="20.149999999999999" customHeight="1" x14ac:dyDescent="0.3">
      <c r="A19" s="218"/>
      <c r="B19" s="218"/>
      <c r="C19" s="218"/>
      <c r="D19" s="218"/>
      <c r="E19" s="218"/>
      <c r="F19" s="218"/>
      <c r="G19" s="218"/>
      <c r="H19" s="387" t="s">
        <v>216</v>
      </c>
      <c r="I19" s="388"/>
      <c r="J19" s="389" t="s">
        <v>217</v>
      </c>
      <c r="K19" s="390" t="s">
        <v>86</v>
      </c>
      <c r="L19" s="391" t="s">
        <v>87</v>
      </c>
      <c r="M19" s="392" t="s">
        <v>164</v>
      </c>
      <c r="N19" s="392"/>
      <c r="O19" s="392"/>
      <c r="P19" s="10"/>
      <c r="Q19" s="10"/>
    </row>
    <row r="20" spans="1:17" ht="20.149999999999999" customHeight="1" x14ac:dyDescent="0.3">
      <c r="A20" s="218"/>
      <c r="B20" s="218"/>
      <c r="C20" s="218"/>
      <c r="D20" s="218"/>
      <c r="E20" s="218"/>
      <c r="F20" s="218"/>
      <c r="G20" s="218"/>
      <c r="H20" s="388"/>
      <c r="I20" s="388"/>
      <c r="J20" s="389"/>
      <c r="K20" s="390"/>
      <c r="L20" s="391"/>
      <c r="M20" s="54" t="s">
        <v>218</v>
      </c>
      <c r="N20" s="54" t="s">
        <v>165</v>
      </c>
      <c r="O20" s="55" t="s">
        <v>166</v>
      </c>
      <c r="P20" s="10"/>
      <c r="Q20" s="10"/>
    </row>
    <row r="21" spans="1:17" ht="20.149999999999999" customHeight="1" x14ac:dyDescent="0.3">
      <c r="A21" s="218"/>
      <c r="B21" s="218"/>
      <c r="C21" s="218"/>
      <c r="D21" s="218"/>
      <c r="E21" s="218"/>
      <c r="F21" s="218"/>
      <c r="G21" s="218"/>
      <c r="H21" s="386" t="s">
        <v>168</v>
      </c>
      <c r="I21" s="386"/>
      <c r="J21" s="56">
        <v>11</v>
      </c>
      <c r="K21" s="56">
        <v>11</v>
      </c>
      <c r="L21" s="56">
        <v>11</v>
      </c>
      <c r="M21" s="56">
        <v>2</v>
      </c>
      <c r="N21" s="56">
        <v>8</v>
      </c>
      <c r="O21" s="57">
        <v>1</v>
      </c>
      <c r="P21" s="10"/>
      <c r="Q21" s="10"/>
    </row>
    <row r="22" spans="1:17" ht="20.149999999999999" customHeight="1" x14ac:dyDescent="0.3">
      <c r="A22" s="218"/>
      <c r="B22" s="218"/>
      <c r="C22" s="218"/>
      <c r="D22" s="218"/>
      <c r="E22" s="218"/>
      <c r="F22" s="218"/>
      <c r="G22" s="218"/>
      <c r="H22" s="386" t="s">
        <v>95</v>
      </c>
      <c r="I22" s="386"/>
      <c r="J22" s="56">
        <v>17</v>
      </c>
      <c r="K22" s="56">
        <v>17</v>
      </c>
      <c r="L22" s="56">
        <v>17</v>
      </c>
      <c r="M22" s="56">
        <v>2</v>
      </c>
      <c r="N22" s="56">
        <v>8</v>
      </c>
      <c r="O22" s="57">
        <v>7</v>
      </c>
      <c r="P22" s="10"/>
      <c r="Q22" s="10"/>
    </row>
    <row r="23" spans="1:17" ht="20.149999999999999" customHeight="1" x14ac:dyDescent="0.3">
      <c r="H23" s="174" t="s">
        <v>353</v>
      </c>
      <c r="I23" s="174"/>
      <c r="J23" s="174"/>
      <c r="K23" s="174"/>
      <c r="L23" s="174"/>
      <c r="M23" s="174"/>
      <c r="N23" s="174"/>
      <c r="O23" s="174"/>
      <c r="P23" s="10"/>
      <c r="Q23" s="10"/>
    </row>
    <row r="24" spans="1:17" ht="20.149999999999999" customHeight="1" x14ac:dyDescent="0.3">
      <c r="H24" s="174"/>
      <c r="I24" s="174"/>
      <c r="J24" s="174"/>
      <c r="K24" s="174"/>
      <c r="L24" s="174"/>
      <c r="M24" s="174"/>
      <c r="N24" s="174"/>
      <c r="O24" s="174"/>
      <c r="P24" s="10"/>
      <c r="Q24" s="10"/>
    </row>
    <row r="25" spans="1:17" ht="20.149999999999999" customHeight="1" x14ac:dyDescent="0.3">
      <c r="H25" s="174"/>
      <c r="I25" s="174"/>
      <c r="J25" s="174"/>
      <c r="K25" s="174"/>
      <c r="L25" s="174"/>
      <c r="M25" s="174"/>
      <c r="N25" s="174"/>
      <c r="O25" s="174"/>
      <c r="P25" s="10"/>
      <c r="Q25" s="10"/>
    </row>
    <row r="26" spans="1:17" ht="20.149999999999999" customHeight="1" x14ac:dyDescent="0.3">
      <c r="H26" s="174"/>
      <c r="I26" s="174"/>
      <c r="J26" s="174"/>
      <c r="K26" s="174"/>
      <c r="L26" s="174"/>
      <c r="M26" s="174"/>
      <c r="N26" s="174"/>
      <c r="O26" s="174"/>
      <c r="P26" s="10"/>
      <c r="Q26" s="10"/>
    </row>
    <row r="27" spans="1:17" ht="20.149999999999999" customHeight="1" x14ac:dyDescent="0.3">
      <c r="H27" s="174"/>
      <c r="I27" s="174"/>
      <c r="J27" s="174"/>
      <c r="K27" s="174"/>
      <c r="L27" s="174"/>
      <c r="M27" s="174"/>
      <c r="N27" s="174"/>
      <c r="O27" s="174"/>
      <c r="P27" s="10"/>
      <c r="Q27" s="10"/>
    </row>
    <row r="28" spans="1:17" ht="20.149999999999999" customHeight="1" x14ac:dyDescent="0.3">
      <c r="H28" s="174" t="s">
        <v>354</v>
      </c>
      <c r="I28" s="174"/>
      <c r="J28" s="174"/>
      <c r="K28" s="174"/>
      <c r="L28" s="174"/>
      <c r="M28" s="174"/>
      <c r="N28" s="174"/>
      <c r="O28" s="174"/>
      <c r="P28" s="10"/>
      <c r="Q28" s="10"/>
    </row>
    <row r="29" spans="1:17" ht="20.149999999999999" customHeight="1" x14ac:dyDescent="0.3">
      <c r="H29" s="174"/>
      <c r="I29" s="174"/>
      <c r="J29" s="174"/>
      <c r="K29" s="174"/>
      <c r="L29" s="174"/>
      <c r="M29" s="174"/>
      <c r="N29" s="174"/>
      <c r="O29" s="174"/>
      <c r="P29" s="10"/>
      <c r="Q29" s="10"/>
    </row>
    <row r="30" spans="1:17" ht="20.149999999999999" customHeight="1" x14ac:dyDescent="0.3">
      <c r="H30" s="174"/>
      <c r="I30" s="174"/>
      <c r="J30" s="174"/>
      <c r="K30" s="174"/>
      <c r="L30" s="174"/>
      <c r="M30" s="174"/>
      <c r="N30" s="174"/>
      <c r="O30" s="174"/>
      <c r="P30" s="10"/>
      <c r="Q30" s="10"/>
    </row>
    <row r="31" spans="1:17" ht="20.149999999999999" customHeight="1" x14ac:dyDescent="0.3">
      <c r="A31" s="120" t="s">
        <v>219</v>
      </c>
      <c r="B31" s="120"/>
      <c r="C31" s="120"/>
      <c r="D31" s="58"/>
      <c r="H31" s="174"/>
      <c r="I31" s="174"/>
      <c r="J31" s="174"/>
      <c r="K31" s="174"/>
      <c r="L31" s="174"/>
      <c r="M31" s="174"/>
      <c r="N31" s="174"/>
      <c r="O31" s="174"/>
      <c r="P31" s="10"/>
      <c r="Q31" s="10"/>
    </row>
    <row r="32" spans="1:17" ht="20.149999999999999" customHeight="1" x14ac:dyDescent="0.3">
      <c r="A32" s="120" t="s">
        <v>220</v>
      </c>
      <c r="B32" s="120"/>
      <c r="C32" s="120"/>
      <c r="D32" s="120"/>
      <c r="H32" s="174"/>
      <c r="I32" s="174"/>
      <c r="J32" s="174"/>
      <c r="K32" s="174"/>
      <c r="L32" s="174"/>
      <c r="M32" s="174"/>
      <c r="N32" s="174"/>
      <c r="O32" s="174"/>
      <c r="P32" s="10"/>
      <c r="Q32" s="10"/>
    </row>
    <row r="33" spans="1:17" ht="20.149999999999999" customHeight="1" x14ac:dyDescent="0.3">
      <c r="A33" s="120" t="s">
        <v>183</v>
      </c>
      <c r="B33" s="120"/>
      <c r="C33" s="120"/>
      <c r="H33" s="174" t="s">
        <v>355</v>
      </c>
      <c r="I33" s="174"/>
      <c r="J33" s="174"/>
      <c r="K33" s="174"/>
      <c r="L33" s="174"/>
      <c r="M33" s="174"/>
      <c r="N33" s="174"/>
      <c r="O33" s="174"/>
      <c r="P33" s="10"/>
      <c r="Q33" s="10"/>
    </row>
    <row r="34" spans="1:17" ht="20.149999999999999" customHeight="1" x14ac:dyDescent="0.3">
      <c r="H34" s="174"/>
      <c r="I34" s="174"/>
      <c r="J34" s="174"/>
      <c r="K34" s="174"/>
      <c r="L34" s="174"/>
      <c r="M34" s="174"/>
      <c r="N34" s="174"/>
      <c r="O34" s="174"/>
      <c r="P34" s="10"/>
      <c r="Q34" s="10"/>
    </row>
    <row r="35" spans="1:17" ht="20.149999999999999" customHeight="1" x14ac:dyDescent="0.3">
      <c r="P35" s="10"/>
      <c r="Q35" s="10"/>
    </row>
    <row r="36" spans="1:17" ht="20.149999999999999" customHeight="1" x14ac:dyDescent="0.3">
      <c r="P36" s="10"/>
      <c r="Q36" s="10"/>
    </row>
    <row r="37" spans="1:17" ht="20.149999999999999" customHeight="1" x14ac:dyDescent="0.3">
      <c r="P37" s="10"/>
      <c r="Q37" s="10"/>
    </row>
    <row r="38" spans="1:17" ht="20.149999999999999" customHeight="1" x14ac:dyDescent="0.3">
      <c r="P38" s="10"/>
      <c r="Q38" s="10"/>
    </row>
    <row r="39" spans="1:17" ht="20.149999999999999" customHeight="1" x14ac:dyDescent="0.3">
      <c r="P39" s="10"/>
      <c r="Q39" s="10"/>
    </row>
    <row r="40" spans="1:17" ht="20.149999999999999" customHeight="1" x14ac:dyDescent="0.3">
      <c r="P40" s="10"/>
      <c r="Q40" s="10"/>
    </row>
    <row r="41" spans="1:17" ht="20.149999999999999" customHeight="1" x14ac:dyDescent="0.3">
      <c r="H41" s="174" t="s">
        <v>356</v>
      </c>
      <c r="I41" s="174"/>
      <c r="J41" s="174"/>
      <c r="K41" s="174"/>
      <c r="L41" s="174"/>
      <c r="M41" s="174"/>
      <c r="N41" s="174"/>
      <c r="O41" s="174"/>
      <c r="P41" s="10"/>
      <c r="Q41" s="10"/>
    </row>
    <row r="42" spans="1:17" ht="20.149999999999999" customHeight="1" x14ac:dyDescent="0.3">
      <c r="H42" s="174"/>
      <c r="I42" s="174"/>
      <c r="J42" s="174"/>
      <c r="K42" s="174"/>
      <c r="L42" s="174"/>
      <c r="M42" s="174"/>
      <c r="N42" s="174"/>
      <c r="O42" s="174"/>
      <c r="P42" s="10"/>
      <c r="Q42" s="10"/>
    </row>
    <row r="43" spans="1:17" ht="20.149999999999999" customHeight="1" x14ac:dyDescent="0.3">
      <c r="H43" s="174"/>
      <c r="I43" s="174"/>
      <c r="J43" s="174"/>
      <c r="K43" s="174"/>
      <c r="L43" s="174"/>
      <c r="M43" s="174"/>
      <c r="N43" s="174"/>
      <c r="O43" s="174"/>
      <c r="P43" s="10"/>
      <c r="Q43" s="10"/>
    </row>
    <row r="44" spans="1:17" ht="20.149999999999999" customHeight="1" x14ac:dyDescent="0.3">
      <c r="H44" s="174"/>
      <c r="I44" s="174"/>
      <c r="J44" s="174"/>
      <c r="K44" s="174"/>
      <c r="L44" s="174"/>
      <c r="M44" s="174"/>
      <c r="N44" s="174"/>
      <c r="O44" s="174"/>
      <c r="P44" s="10"/>
      <c r="Q44" s="10"/>
    </row>
    <row r="45" spans="1:17" ht="20.149999999999999" customHeight="1" x14ac:dyDescent="0.3">
      <c r="P45" s="10"/>
      <c r="Q45" s="10"/>
    </row>
    <row r="46" spans="1:17" ht="20.149999999999999" customHeight="1" x14ac:dyDescent="0.3">
      <c r="P46" s="10"/>
      <c r="Q46" s="10"/>
    </row>
    <row r="47" spans="1:17" ht="20.149999999999999" customHeight="1" x14ac:dyDescent="0.3">
      <c r="P47" s="10"/>
      <c r="Q47" s="10"/>
    </row>
    <row r="48" spans="1:17" ht="20.149999999999999" customHeight="1" x14ac:dyDescent="0.3">
      <c r="P48" s="10"/>
      <c r="Q48" s="10"/>
    </row>
    <row r="49" spans="1:17" ht="20.149999999999999" customHeight="1" x14ac:dyDescent="0.3">
      <c r="P49" s="10"/>
      <c r="Q49" s="10"/>
    </row>
    <row r="50" spans="1:17" ht="20.149999999999999" customHeight="1" x14ac:dyDescent="0.3">
      <c r="P50" s="10"/>
      <c r="Q50" s="10"/>
    </row>
    <row r="51" spans="1:17" ht="20.149999999999999" customHeight="1" x14ac:dyDescent="0.3">
      <c r="H51" s="174" t="s">
        <v>357</v>
      </c>
      <c r="I51" s="174"/>
      <c r="J51" s="174"/>
      <c r="K51" s="174"/>
      <c r="L51" s="174"/>
      <c r="M51" s="174"/>
      <c r="N51" s="174"/>
      <c r="O51" s="174"/>
      <c r="P51" s="10"/>
      <c r="Q51" s="10"/>
    </row>
    <row r="52" spans="1:17" ht="20.149999999999999" customHeight="1" x14ac:dyDescent="0.3">
      <c r="H52" s="174"/>
      <c r="I52" s="174"/>
      <c r="J52" s="174"/>
      <c r="K52" s="174"/>
      <c r="L52" s="174"/>
      <c r="M52" s="174"/>
      <c r="N52" s="174"/>
      <c r="O52" s="174"/>
      <c r="P52" s="10"/>
      <c r="Q52" s="10"/>
    </row>
    <row r="53" spans="1:17" ht="20.149999999999999" customHeight="1" x14ac:dyDescent="0.3">
      <c r="H53" s="174"/>
      <c r="I53" s="174"/>
      <c r="J53" s="174"/>
      <c r="K53" s="174"/>
      <c r="L53" s="174"/>
      <c r="M53" s="174"/>
      <c r="N53" s="174"/>
      <c r="O53" s="174"/>
      <c r="P53" s="10"/>
      <c r="Q53" s="10"/>
    </row>
    <row r="54" spans="1:17" ht="20.149999999999999" customHeight="1" x14ac:dyDescent="0.3">
      <c r="A54" s="120" t="s">
        <v>219</v>
      </c>
      <c r="B54" s="120"/>
      <c r="C54" s="120"/>
      <c r="H54" s="174"/>
      <c r="I54" s="174"/>
      <c r="J54" s="174"/>
      <c r="K54" s="174"/>
      <c r="L54" s="174"/>
      <c r="M54" s="174"/>
      <c r="N54" s="174"/>
      <c r="O54" s="174"/>
      <c r="P54" s="10"/>
      <c r="Q54" s="10"/>
    </row>
    <row r="55" spans="1:17" ht="20.149999999999999" customHeight="1" x14ac:dyDescent="0.3">
      <c r="H55" s="174"/>
      <c r="I55" s="174"/>
      <c r="J55" s="174"/>
      <c r="K55" s="174"/>
      <c r="L55" s="174"/>
      <c r="M55" s="174"/>
      <c r="N55" s="174"/>
      <c r="O55" s="174"/>
      <c r="P55" s="10"/>
      <c r="Q55" s="10"/>
    </row>
    <row r="56" spans="1:17" ht="20.149999999999999" customHeight="1" x14ac:dyDescent="0.3">
      <c r="H56" s="174" t="s">
        <v>358</v>
      </c>
      <c r="I56" s="174"/>
      <c r="J56" s="174"/>
      <c r="K56" s="174"/>
      <c r="L56" s="174"/>
      <c r="M56" s="174"/>
      <c r="N56" s="174"/>
      <c r="O56" s="174"/>
      <c r="P56" s="10"/>
      <c r="Q56" s="10"/>
    </row>
    <row r="57" spans="1:17" ht="20.149999999999999" customHeight="1" x14ac:dyDescent="0.3">
      <c r="H57" s="174"/>
      <c r="I57" s="174"/>
      <c r="J57" s="174"/>
      <c r="K57" s="174"/>
      <c r="L57" s="174"/>
      <c r="M57" s="174"/>
      <c r="N57" s="174"/>
      <c r="O57" s="174"/>
      <c r="P57" s="10"/>
      <c r="Q57" s="10"/>
    </row>
    <row r="58" spans="1:17" ht="20.149999999999999" customHeight="1" x14ac:dyDescent="0.3">
      <c r="H58" s="174"/>
      <c r="I58" s="174"/>
      <c r="J58" s="174"/>
      <c r="K58" s="174"/>
      <c r="L58" s="174"/>
      <c r="M58" s="174"/>
      <c r="N58" s="174"/>
      <c r="O58" s="174"/>
      <c r="P58" s="10"/>
      <c r="Q58" s="10"/>
    </row>
    <row r="59" spans="1:17" ht="20.149999999999999" customHeight="1" x14ac:dyDescent="0.3">
      <c r="H59" s="174"/>
      <c r="I59" s="174"/>
      <c r="J59" s="174"/>
      <c r="K59" s="174"/>
      <c r="L59" s="174"/>
      <c r="M59" s="174"/>
      <c r="N59" s="174"/>
      <c r="O59" s="174"/>
      <c r="P59" s="10"/>
      <c r="Q59" s="10"/>
    </row>
    <row r="60" spans="1:17" ht="20.149999999999999" customHeight="1" x14ac:dyDescent="0.3">
      <c r="H60" s="201" t="s">
        <v>221</v>
      </c>
      <c r="I60" s="201"/>
      <c r="J60" s="201"/>
      <c r="K60" s="201"/>
      <c r="L60" s="201"/>
      <c r="M60" s="201"/>
      <c r="N60" s="201"/>
      <c r="O60" s="201"/>
      <c r="P60" s="10"/>
      <c r="Q60" s="10"/>
    </row>
    <row r="61" spans="1:17" ht="20.149999999999999" customHeight="1" x14ac:dyDescent="0.3">
      <c r="P61" s="10"/>
      <c r="Q61" s="10"/>
    </row>
    <row r="62" spans="1:17" ht="20.149999999999999" customHeight="1" x14ac:dyDescent="0.3">
      <c r="P62" s="10"/>
      <c r="Q62" s="10"/>
    </row>
    <row r="63" spans="1:17" ht="20.149999999999999" customHeight="1" x14ac:dyDescent="0.3">
      <c r="P63" s="10"/>
      <c r="Q63" s="10"/>
    </row>
    <row r="64" spans="1:17" ht="20.149999999999999" customHeight="1" x14ac:dyDescent="0.3">
      <c r="P64" s="10"/>
      <c r="Q64" s="10"/>
    </row>
    <row r="65" spans="8:17" ht="20.149999999999999" customHeight="1" x14ac:dyDescent="0.3">
      <c r="P65" s="10"/>
      <c r="Q65" s="10"/>
    </row>
    <row r="66" spans="8:17" ht="20.149999999999999" customHeight="1" x14ac:dyDescent="0.3">
      <c r="P66" s="10"/>
      <c r="Q66" s="10"/>
    </row>
    <row r="67" spans="8:17" ht="20.149999999999999" customHeight="1" x14ac:dyDescent="0.3">
      <c r="P67" s="10"/>
      <c r="Q67" s="10"/>
    </row>
    <row r="68" spans="8:17" ht="20.149999999999999" customHeight="1" x14ac:dyDescent="0.3">
      <c r="H68" s="174" t="s">
        <v>359</v>
      </c>
      <c r="I68" s="174"/>
      <c r="J68" s="174"/>
      <c r="K68" s="174"/>
      <c r="L68" s="174"/>
      <c r="M68" s="174"/>
      <c r="N68" s="174"/>
      <c r="O68" s="174"/>
      <c r="P68" s="10"/>
      <c r="Q68" s="10"/>
    </row>
    <row r="69" spans="8:17" ht="20.149999999999999" customHeight="1" x14ac:dyDescent="0.3">
      <c r="H69" s="174"/>
      <c r="I69" s="174"/>
      <c r="J69" s="174"/>
      <c r="K69" s="174"/>
      <c r="L69" s="174"/>
      <c r="M69" s="174"/>
      <c r="N69" s="174"/>
      <c r="O69" s="174"/>
      <c r="P69" s="10"/>
      <c r="Q69" s="10"/>
    </row>
    <row r="70" spans="8:17" ht="20.149999999999999" customHeight="1" x14ac:dyDescent="0.3">
      <c r="H70" s="174"/>
      <c r="I70" s="174"/>
      <c r="J70" s="174"/>
      <c r="K70" s="174"/>
      <c r="L70" s="174"/>
      <c r="M70" s="174"/>
      <c r="N70" s="174"/>
      <c r="O70" s="174"/>
      <c r="P70" s="10"/>
      <c r="Q70" s="10"/>
    </row>
    <row r="71" spans="8:17" ht="20.149999999999999" customHeight="1" x14ac:dyDescent="0.3">
      <c r="H71" s="174"/>
      <c r="I71" s="174"/>
      <c r="J71" s="174"/>
      <c r="K71" s="174"/>
      <c r="L71" s="174"/>
      <c r="M71" s="174"/>
      <c r="N71" s="174"/>
      <c r="O71" s="174"/>
      <c r="P71" s="10"/>
      <c r="Q71" s="10"/>
    </row>
    <row r="72" spans="8:17" ht="20.149999999999999" customHeight="1" x14ac:dyDescent="0.3">
      <c r="H72" s="174" t="s">
        <v>222</v>
      </c>
      <c r="I72" s="174"/>
      <c r="J72" s="174"/>
      <c r="K72" s="174"/>
      <c r="L72" s="174"/>
      <c r="M72" s="174"/>
      <c r="N72" s="174"/>
      <c r="O72" s="174"/>
      <c r="P72" s="10"/>
      <c r="Q72" s="10"/>
    </row>
    <row r="73" spans="8:17" ht="20.149999999999999" customHeight="1" x14ac:dyDescent="0.3">
      <c r="H73" s="174"/>
      <c r="I73" s="174"/>
      <c r="J73" s="174"/>
      <c r="K73" s="174"/>
      <c r="L73" s="174"/>
      <c r="M73" s="174"/>
      <c r="N73" s="174"/>
      <c r="O73" s="174"/>
      <c r="P73" s="10"/>
      <c r="Q73" s="10"/>
    </row>
    <row r="74" spans="8:17" ht="20.149999999999999" customHeight="1" x14ac:dyDescent="0.3">
      <c r="H74" s="174"/>
      <c r="I74" s="174"/>
      <c r="J74" s="174"/>
      <c r="K74" s="174"/>
      <c r="L74" s="174"/>
      <c r="M74" s="174"/>
      <c r="N74" s="174"/>
      <c r="O74" s="174"/>
      <c r="P74" s="10"/>
      <c r="Q74" s="10"/>
    </row>
    <row r="75" spans="8:17" ht="20.149999999999999" customHeight="1" x14ac:dyDescent="0.3">
      <c r="H75" s="174" t="s">
        <v>360</v>
      </c>
      <c r="I75" s="174"/>
      <c r="J75" s="174"/>
      <c r="K75" s="174"/>
      <c r="L75" s="174"/>
      <c r="M75" s="174"/>
      <c r="N75" s="174"/>
      <c r="O75" s="174"/>
      <c r="P75" s="10"/>
      <c r="Q75" s="10"/>
    </row>
    <row r="76" spans="8:17" ht="20.149999999999999" customHeight="1" x14ac:dyDescent="0.3">
      <c r="H76" s="174"/>
      <c r="I76" s="174"/>
      <c r="J76" s="174"/>
      <c r="K76" s="174"/>
      <c r="L76" s="174"/>
      <c r="M76" s="174"/>
      <c r="N76" s="174"/>
      <c r="O76" s="174"/>
      <c r="P76" s="10"/>
      <c r="Q76" s="10"/>
    </row>
    <row r="77" spans="8:17" ht="20.149999999999999" customHeight="1" x14ac:dyDescent="0.3">
      <c r="H77" s="174"/>
      <c r="I77" s="174"/>
      <c r="J77" s="174"/>
      <c r="K77" s="174"/>
      <c r="L77" s="174"/>
      <c r="M77" s="174"/>
      <c r="N77" s="174"/>
      <c r="O77" s="174"/>
      <c r="P77" s="10"/>
      <c r="Q77" s="10"/>
    </row>
    <row r="78" spans="8:17" ht="20.149999999999999" customHeight="1" x14ac:dyDescent="0.3">
      <c r="H78" s="174"/>
      <c r="I78" s="174"/>
      <c r="J78" s="174"/>
      <c r="K78" s="174"/>
      <c r="L78" s="174"/>
      <c r="M78" s="174"/>
      <c r="N78" s="174"/>
      <c r="O78" s="174"/>
      <c r="P78" s="10"/>
      <c r="Q78" s="10"/>
    </row>
    <row r="79" spans="8:17" ht="20.149999999999999" customHeight="1" x14ac:dyDescent="0.3">
      <c r="H79" s="201" t="s">
        <v>223</v>
      </c>
      <c r="I79" s="201"/>
      <c r="J79" s="201"/>
      <c r="K79" s="201"/>
      <c r="L79" s="201"/>
      <c r="M79" s="201"/>
      <c r="N79" s="201"/>
      <c r="O79" s="201"/>
      <c r="P79" s="10"/>
      <c r="Q79" s="10"/>
    </row>
    <row r="80" spans="8:17" ht="20.149999999999999" customHeight="1" x14ac:dyDescent="0.3">
      <c r="H80" s="174" t="s">
        <v>224</v>
      </c>
      <c r="I80" s="174"/>
      <c r="J80" s="174"/>
      <c r="K80" s="174"/>
      <c r="L80" s="174"/>
      <c r="M80" s="174"/>
      <c r="N80" s="174"/>
      <c r="O80" s="174"/>
      <c r="P80" s="10"/>
      <c r="Q80" s="10"/>
    </row>
    <row r="81" spans="8:17" ht="20.149999999999999" customHeight="1" x14ac:dyDescent="0.3">
      <c r="H81" s="174"/>
      <c r="I81" s="174"/>
      <c r="J81" s="174"/>
      <c r="K81" s="174"/>
      <c r="L81" s="174"/>
      <c r="M81" s="174"/>
      <c r="N81" s="174"/>
      <c r="O81" s="174"/>
      <c r="P81" s="10"/>
      <c r="Q81" s="10"/>
    </row>
    <row r="82" spans="8:17" ht="20.149999999999999" customHeight="1" x14ac:dyDescent="0.3">
      <c r="H82" s="384" t="s">
        <v>225</v>
      </c>
      <c r="I82" s="360"/>
      <c r="J82" s="360"/>
      <c r="K82" s="385" t="s">
        <v>361</v>
      </c>
      <c r="L82" s="385"/>
      <c r="M82" s="385"/>
      <c r="N82" s="385"/>
      <c r="O82" s="385"/>
      <c r="P82" s="10"/>
      <c r="Q82" s="10"/>
    </row>
    <row r="83" spans="8:17" ht="20.149999999999999" customHeight="1" x14ac:dyDescent="0.3">
      <c r="H83" s="360"/>
      <c r="I83" s="360"/>
      <c r="J83" s="360"/>
      <c r="K83" s="385"/>
      <c r="L83" s="385"/>
      <c r="M83" s="385"/>
      <c r="N83" s="385"/>
      <c r="O83" s="385"/>
      <c r="P83" s="10"/>
      <c r="Q83" s="10"/>
    </row>
    <row r="84" spans="8:17" ht="20.149999999999999" customHeight="1" x14ac:dyDescent="0.3">
      <c r="H84" s="384" t="s">
        <v>226</v>
      </c>
      <c r="I84" s="360"/>
      <c r="J84" s="360"/>
      <c r="K84" s="385" t="s">
        <v>227</v>
      </c>
      <c r="L84" s="385"/>
      <c r="M84" s="385"/>
      <c r="N84" s="385"/>
      <c r="O84" s="385"/>
      <c r="P84" s="10"/>
      <c r="Q84" s="10"/>
    </row>
    <row r="85" spans="8:17" ht="20.149999999999999" customHeight="1" x14ac:dyDescent="0.3">
      <c r="H85" s="360"/>
      <c r="I85" s="360"/>
      <c r="J85" s="360"/>
      <c r="K85" s="385"/>
      <c r="L85" s="385"/>
      <c r="M85" s="385"/>
      <c r="N85" s="385"/>
      <c r="O85" s="385"/>
      <c r="P85" s="10"/>
      <c r="Q85" s="10"/>
    </row>
    <row r="86" spans="8:17" ht="20.149999999999999" customHeight="1" x14ac:dyDescent="0.3">
      <c r="H86" s="174" t="s">
        <v>362</v>
      </c>
      <c r="I86" s="174"/>
      <c r="J86" s="174"/>
      <c r="K86" s="174"/>
      <c r="L86" s="174"/>
      <c r="M86" s="174"/>
      <c r="N86" s="174"/>
      <c r="O86" s="174"/>
      <c r="P86" s="10"/>
      <c r="Q86" s="10"/>
    </row>
    <row r="87" spans="8:17" ht="20.149999999999999" customHeight="1" x14ac:dyDescent="0.3">
      <c r="H87" s="174"/>
      <c r="I87" s="174"/>
      <c r="J87" s="174"/>
      <c r="K87" s="174"/>
      <c r="L87" s="174"/>
      <c r="M87" s="174"/>
      <c r="N87" s="174"/>
      <c r="O87" s="174"/>
      <c r="P87" s="10"/>
      <c r="Q87" s="10"/>
    </row>
    <row r="88" spans="8:17" ht="20.149999999999999" customHeight="1" x14ac:dyDescent="0.3">
      <c r="H88" s="174"/>
      <c r="I88" s="174"/>
      <c r="J88" s="174"/>
      <c r="K88" s="174"/>
      <c r="L88" s="174"/>
      <c r="M88" s="174"/>
      <c r="N88" s="174"/>
      <c r="O88" s="174"/>
      <c r="P88" s="10"/>
      <c r="Q88" s="10"/>
    </row>
    <row r="89" spans="8:17" ht="20.149999999999999" customHeight="1" x14ac:dyDescent="0.3">
      <c r="H89" s="174"/>
      <c r="I89" s="174"/>
      <c r="J89" s="174"/>
      <c r="K89" s="174"/>
      <c r="L89" s="174"/>
      <c r="M89" s="174"/>
      <c r="N89" s="174"/>
      <c r="O89" s="174"/>
      <c r="P89" s="10"/>
      <c r="Q89" s="10"/>
    </row>
    <row r="90" spans="8:17" ht="20.149999999999999" customHeight="1" x14ac:dyDescent="0.3">
      <c r="H90" s="174" t="s">
        <v>363</v>
      </c>
      <c r="I90" s="174"/>
      <c r="J90" s="174"/>
      <c r="K90" s="174"/>
      <c r="L90" s="174"/>
      <c r="M90" s="174"/>
      <c r="N90" s="174"/>
      <c r="O90" s="174"/>
      <c r="P90" s="10"/>
      <c r="Q90" s="10"/>
    </row>
    <row r="91" spans="8:17" ht="20.149999999999999" customHeight="1" x14ac:dyDescent="0.3">
      <c r="H91" s="174"/>
      <c r="I91" s="174"/>
      <c r="J91" s="174"/>
      <c r="K91" s="174"/>
      <c r="L91" s="174"/>
      <c r="M91" s="174"/>
      <c r="N91" s="174"/>
      <c r="O91" s="174"/>
      <c r="P91" s="10"/>
      <c r="Q91" s="10"/>
    </row>
    <row r="92" spans="8:17" ht="20.149999999999999" customHeight="1" x14ac:dyDescent="0.3">
      <c r="H92" s="174"/>
      <c r="I92" s="174"/>
      <c r="J92" s="174"/>
      <c r="K92" s="174"/>
      <c r="L92" s="174"/>
      <c r="M92" s="174"/>
      <c r="N92" s="174"/>
      <c r="O92" s="174"/>
      <c r="P92" s="10"/>
      <c r="Q92" s="10"/>
    </row>
    <row r="93" spans="8:17" ht="20.149999999999999" customHeight="1" x14ac:dyDescent="0.3">
      <c r="H93" s="174" t="s">
        <v>364</v>
      </c>
      <c r="I93" s="174"/>
      <c r="J93" s="174"/>
      <c r="K93" s="174"/>
      <c r="L93" s="174"/>
      <c r="M93" s="174"/>
      <c r="N93" s="174"/>
      <c r="O93" s="174"/>
      <c r="P93" s="10"/>
      <c r="Q93" s="10"/>
    </row>
    <row r="94" spans="8:17" ht="20.149999999999999" customHeight="1" x14ac:dyDescent="0.3">
      <c r="H94" s="174"/>
      <c r="I94" s="174"/>
      <c r="J94" s="174"/>
      <c r="K94" s="174"/>
      <c r="L94" s="174"/>
      <c r="M94" s="174"/>
      <c r="N94" s="174"/>
      <c r="O94" s="174"/>
      <c r="P94" s="10"/>
      <c r="Q94" s="10"/>
    </row>
    <row r="95" spans="8:17" ht="20.149999999999999" customHeight="1" x14ac:dyDescent="0.3">
      <c r="H95" s="174"/>
      <c r="I95" s="174"/>
      <c r="J95" s="174"/>
      <c r="K95" s="174"/>
      <c r="L95" s="174"/>
      <c r="M95" s="174"/>
      <c r="N95" s="174"/>
      <c r="O95" s="174"/>
      <c r="P95" s="10"/>
      <c r="Q95" s="10"/>
    </row>
    <row r="96" spans="8:17" ht="20.149999999999999" customHeight="1" x14ac:dyDescent="0.3">
      <c r="H96" s="174"/>
      <c r="I96" s="174"/>
      <c r="J96" s="174"/>
      <c r="K96" s="174"/>
      <c r="L96" s="174"/>
      <c r="M96" s="174"/>
      <c r="N96" s="174"/>
      <c r="O96" s="174"/>
      <c r="P96" s="10"/>
      <c r="Q96" s="10"/>
    </row>
    <row r="97" spans="8:17" ht="20.149999999999999" customHeight="1" x14ac:dyDescent="0.3">
      <c r="H97" s="174"/>
      <c r="I97" s="174"/>
      <c r="J97" s="174"/>
      <c r="K97" s="174"/>
      <c r="L97" s="174"/>
      <c r="M97" s="174"/>
      <c r="N97" s="174"/>
      <c r="O97" s="174"/>
      <c r="P97" s="10"/>
      <c r="Q97" s="10"/>
    </row>
    <row r="98" spans="8:17" ht="20.149999999999999" customHeight="1" x14ac:dyDescent="0.3">
      <c r="H98" s="174" t="s">
        <v>365</v>
      </c>
      <c r="I98" s="174"/>
      <c r="J98" s="174"/>
      <c r="K98" s="174"/>
      <c r="L98" s="174"/>
      <c r="M98" s="174"/>
      <c r="N98" s="174"/>
      <c r="O98" s="174"/>
      <c r="P98" s="10"/>
      <c r="Q98" s="10"/>
    </row>
    <row r="99" spans="8:17" ht="20.149999999999999" customHeight="1" x14ac:dyDescent="0.3">
      <c r="H99" s="174"/>
      <c r="I99" s="174"/>
      <c r="J99" s="174"/>
      <c r="K99" s="174"/>
      <c r="L99" s="174"/>
      <c r="M99" s="174"/>
      <c r="N99" s="174"/>
      <c r="O99" s="174"/>
      <c r="P99" s="10"/>
      <c r="Q99" s="10"/>
    </row>
    <row r="100" spans="8:17" ht="20.149999999999999" customHeight="1" x14ac:dyDescent="0.3">
      <c r="H100" s="174"/>
      <c r="I100" s="174"/>
      <c r="J100" s="174"/>
      <c r="K100" s="174"/>
      <c r="L100" s="174"/>
      <c r="M100" s="174"/>
      <c r="N100" s="174"/>
      <c r="O100" s="174"/>
      <c r="P100" s="10"/>
      <c r="Q100" s="10"/>
    </row>
    <row r="101" spans="8:17" ht="20.149999999999999" customHeight="1" x14ac:dyDescent="0.3">
      <c r="H101" s="174"/>
      <c r="I101" s="174"/>
      <c r="J101" s="174"/>
      <c r="K101" s="174"/>
      <c r="L101" s="174"/>
      <c r="M101" s="174"/>
      <c r="N101" s="174"/>
      <c r="O101" s="174"/>
      <c r="P101" s="10"/>
      <c r="Q101" s="10"/>
    </row>
    <row r="102" spans="8:17" ht="20.149999999999999" customHeight="1" x14ac:dyDescent="0.3">
      <c r="H102" s="174"/>
      <c r="I102" s="174"/>
      <c r="J102" s="174"/>
      <c r="K102" s="174"/>
      <c r="L102" s="174"/>
      <c r="M102" s="174"/>
      <c r="N102" s="174"/>
      <c r="O102" s="174"/>
      <c r="P102" s="10"/>
      <c r="Q102" s="10"/>
    </row>
    <row r="103" spans="8:17" ht="20.149999999999999" customHeight="1" x14ac:dyDescent="0.3">
      <c r="H103" s="174"/>
      <c r="I103" s="174"/>
      <c r="J103" s="174"/>
      <c r="K103" s="174"/>
      <c r="L103" s="174"/>
      <c r="M103" s="174"/>
      <c r="N103" s="174"/>
      <c r="O103" s="174"/>
      <c r="P103" s="10"/>
      <c r="Q103" s="10"/>
    </row>
    <row r="104" spans="8:17" ht="20.149999999999999" customHeight="1" x14ac:dyDescent="0.3">
      <c r="H104" s="174" t="s">
        <v>228</v>
      </c>
      <c r="I104" s="174"/>
      <c r="J104" s="174"/>
      <c r="K104" s="174"/>
      <c r="L104" s="174"/>
      <c r="M104" s="174"/>
      <c r="N104" s="174"/>
      <c r="O104" s="174"/>
      <c r="P104" s="10"/>
      <c r="Q104" s="10"/>
    </row>
    <row r="105" spans="8:17" ht="20.149999999999999" customHeight="1" x14ac:dyDescent="0.3">
      <c r="H105" s="174"/>
      <c r="I105" s="174"/>
      <c r="J105" s="174"/>
      <c r="K105" s="174"/>
      <c r="L105" s="174"/>
      <c r="M105" s="174"/>
      <c r="N105" s="174"/>
      <c r="O105" s="174"/>
      <c r="P105" s="10"/>
      <c r="Q105" s="10"/>
    </row>
    <row r="106" spans="8:17" ht="20.149999999999999" customHeight="1" x14ac:dyDescent="0.3">
      <c r="H106" s="174"/>
      <c r="I106" s="174"/>
      <c r="J106" s="174"/>
      <c r="K106" s="174"/>
      <c r="L106" s="174"/>
      <c r="M106" s="174"/>
      <c r="N106" s="174"/>
      <c r="O106" s="174"/>
      <c r="P106" s="10"/>
      <c r="Q106" s="10"/>
    </row>
    <row r="107" spans="8:17" ht="20.149999999999999" customHeight="1" x14ac:dyDescent="0.3">
      <c r="H107" s="174" t="s">
        <v>229</v>
      </c>
      <c r="I107" s="174"/>
      <c r="J107" s="174"/>
      <c r="K107" s="174"/>
      <c r="L107" s="174"/>
      <c r="M107" s="174"/>
      <c r="N107" s="174"/>
      <c r="O107" s="174"/>
      <c r="P107" s="10"/>
      <c r="Q107" s="10"/>
    </row>
    <row r="108" spans="8:17" ht="20.149999999999999" customHeight="1" x14ac:dyDescent="0.3">
      <c r="H108" s="174"/>
      <c r="I108" s="174"/>
      <c r="J108" s="174"/>
      <c r="K108" s="174"/>
      <c r="L108" s="174"/>
      <c r="M108" s="174"/>
      <c r="N108" s="174"/>
      <c r="O108" s="174"/>
      <c r="P108" s="10"/>
      <c r="Q108" s="10"/>
    </row>
    <row r="109" spans="8:17" ht="20.149999999999999" customHeight="1" x14ac:dyDescent="0.3">
      <c r="H109" s="174"/>
      <c r="I109" s="174"/>
      <c r="J109" s="174"/>
      <c r="K109" s="174"/>
      <c r="L109" s="174"/>
      <c r="M109" s="174"/>
      <c r="N109" s="174"/>
      <c r="O109" s="174"/>
      <c r="P109" s="10"/>
      <c r="Q109" s="10"/>
    </row>
    <row r="110" spans="8:17" ht="20.149999999999999" customHeight="1" x14ac:dyDescent="0.3">
      <c r="H110" s="174" t="s">
        <v>230</v>
      </c>
      <c r="I110" s="174"/>
      <c r="J110" s="174"/>
      <c r="K110" s="174"/>
      <c r="L110" s="174"/>
      <c r="M110" s="174"/>
      <c r="N110" s="174"/>
      <c r="O110" s="174"/>
      <c r="P110" s="10"/>
      <c r="Q110" s="10"/>
    </row>
    <row r="111" spans="8:17" ht="20.149999999999999" customHeight="1" x14ac:dyDescent="0.3">
      <c r="H111" s="174"/>
      <c r="I111" s="174"/>
      <c r="J111" s="174"/>
      <c r="K111" s="174"/>
      <c r="L111" s="174"/>
      <c r="M111" s="174"/>
      <c r="N111" s="174"/>
      <c r="O111" s="174"/>
      <c r="P111" s="10"/>
      <c r="Q111" s="10"/>
    </row>
    <row r="112" spans="8:17" ht="20.149999999999999" customHeight="1" x14ac:dyDescent="0.3">
      <c r="H112" s="174"/>
      <c r="I112" s="174"/>
      <c r="J112" s="174"/>
      <c r="K112" s="174"/>
      <c r="L112" s="174"/>
      <c r="M112" s="174"/>
      <c r="N112" s="174"/>
      <c r="O112" s="174"/>
      <c r="P112" s="10"/>
      <c r="Q112" s="10"/>
    </row>
    <row r="113" spans="1:17" ht="20.149999999999999" customHeight="1" x14ac:dyDescent="0.3">
      <c r="B113" s="383" t="s">
        <v>663</v>
      </c>
      <c r="C113" s="383"/>
      <c r="D113" s="383"/>
      <c r="E113" s="383"/>
      <c r="F113" s="383"/>
      <c r="H113" s="174"/>
      <c r="I113" s="174"/>
      <c r="J113" s="174"/>
      <c r="K113" s="174"/>
      <c r="L113" s="174"/>
      <c r="M113" s="174"/>
      <c r="N113" s="174"/>
      <c r="O113" s="174"/>
      <c r="P113" s="10"/>
      <c r="Q113" s="10"/>
    </row>
    <row r="114" spans="1:17" ht="20.149999999999999" customHeight="1" x14ac:dyDescent="0.3">
      <c r="B114" s="383"/>
      <c r="C114" s="383"/>
      <c r="D114" s="383"/>
      <c r="E114" s="383"/>
      <c r="F114" s="383"/>
      <c r="H114" s="174" t="s">
        <v>366</v>
      </c>
      <c r="I114" s="174"/>
      <c r="J114" s="174"/>
      <c r="K114" s="174"/>
      <c r="L114" s="174"/>
      <c r="M114" s="174"/>
      <c r="N114" s="174"/>
      <c r="O114" s="174"/>
      <c r="P114" s="10"/>
      <c r="Q114" s="10"/>
    </row>
    <row r="115" spans="1:17" ht="20.149999999999999" customHeight="1" x14ac:dyDescent="0.3">
      <c r="B115" s="383"/>
      <c r="C115" s="383"/>
      <c r="D115" s="383"/>
      <c r="E115" s="383"/>
      <c r="F115" s="383"/>
      <c r="H115" s="174"/>
      <c r="I115" s="174"/>
      <c r="J115" s="174"/>
      <c r="K115" s="174"/>
      <c r="L115" s="174"/>
      <c r="M115" s="174"/>
      <c r="N115" s="174"/>
      <c r="O115" s="174"/>
      <c r="P115" s="10"/>
      <c r="Q115" s="10"/>
    </row>
    <row r="116" spans="1:17" ht="20.149999999999999" customHeight="1" x14ac:dyDescent="0.3">
      <c r="B116" s="383"/>
      <c r="C116" s="383"/>
      <c r="D116" s="383"/>
      <c r="E116" s="383"/>
      <c r="F116" s="383"/>
      <c r="H116" s="174"/>
      <c r="I116" s="174"/>
      <c r="J116" s="174"/>
      <c r="K116" s="174"/>
      <c r="L116" s="174"/>
      <c r="M116" s="174"/>
      <c r="N116" s="174"/>
      <c r="O116" s="174"/>
      <c r="P116" s="10"/>
      <c r="Q116" s="10"/>
    </row>
    <row r="117" spans="1:17" ht="20.149999999999999" customHeight="1" x14ac:dyDescent="0.3">
      <c r="B117" s="383"/>
      <c r="C117" s="383"/>
      <c r="D117" s="383"/>
      <c r="E117" s="383"/>
      <c r="F117" s="383"/>
      <c r="H117" s="201" t="s">
        <v>231</v>
      </c>
      <c r="I117" s="201"/>
      <c r="J117" s="201"/>
      <c r="K117" s="201"/>
      <c r="L117" s="201"/>
      <c r="M117" s="201"/>
      <c r="N117" s="201"/>
      <c r="O117" s="201"/>
      <c r="P117" s="10"/>
      <c r="Q117" s="10"/>
    </row>
    <row r="118" spans="1:17" ht="20.149999999999999" customHeight="1" x14ac:dyDescent="0.3">
      <c r="B118" s="383"/>
      <c r="C118" s="383"/>
      <c r="D118" s="383"/>
      <c r="E118" s="383"/>
      <c r="F118" s="383"/>
      <c r="J118" s="382" t="s">
        <v>232</v>
      </c>
      <c r="K118" s="382"/>
      <c r="L118" s="382"/>
      <c r="M118" s="382"/>
      <c r="P118" s="10"/>
      <c r="Q118" s="10"/>
    </row>
    <row r="119" spans="1:17" ht="20.149999999999999" customHeight="1" x14ac:dyDescent="0.3">
      <c r="B119" s="383"/>
      <c r="C119" s="383"/>
      <c r="D119" s="383"/>
      <c r="E119" s="383"/>
      <c r="F119" s="383"/>
      <c r="J119" s="382"/>
      <c r="K119" s="382"/>
      <c r="L119" s="382"/>
      <c r="M119" s="382"/>
      <c r="P119" s="10"/>
      <c r="Q119" s="10"/>
    </row>
    <row r="120" spans="1:17" ht="20.149999999999999" customHeight="1" x14ac:dyDescent="0.3">
      <c r="B120" s="383"/>
      <c r="C120" s="383"/>
      <c r="D120" s="383"/>
      <c r="E120" s="383"/>
      <c r="F120" s="383"/>
      <c r="H120" s="174" t="s">
        <v>367</v>
      </c>
      <c r="I120" s="174"/>
      <c r="J120" s="174"/>
      <c r="K120" s="174"/>
      <c r="L120" s="174"/>
      <c r="M120" s="174"/>
      <c r="N120" s="174"/>
      <c r="O120" s="174"/>
      <c r="P120" s="10"/>
      <c r="Q120" s="10"/>
    </row>
    <row r="121" spans="1:17" ht="20.149999999999999" customHeight="1" x14ac:dyDescent="0.3">
      <c r="H121" s="174"/>
      <c r="I121" s="174"/>
      <c r="J121" s="174"/>
      <c r="K121" s="174"/>
      <c r="L121" s="174"/>
      <c r="M121" s="174"/>
      <c r="N121" s="174"/>
      <c r="O121" s="174"/>
      <c r="P121" s="10"/>
      <c r="Q121" s="10"/>
    </row>
    <row r="122" spans="1:17" ht="20.149999999999999" customHeight="1" x14ac:dyDescent="0.3">
      <c r="A122" s="381" t="s">
        <v>33</v>
      </c>
      <c r="B122" s="187" t="s">
        <v>664</v>
      </c>
      <c r="C122" s="188"/>
      <c r="D122" s="188"/>
      <c r="E122" s="188"/>
      <c r="F122" s="189"/>
      <c r="H122" s="174"/>
      <c r="I122" s="174"/>
      <c r="J122" s="174"/>
      <c r="K122" s="174"/>
      <c r="L122" s="174"/>
      <c r="M122" s="174"/>
      <c r="N122" s="174"/>
      <c r="O122" s="174"/>
      <c r="P122" s="10"/>
      <c r="Q122" s="10"/>
    </row>
    <row r="123" spans="1:17" ht="20.149999999999999" customHeight="1" x14ac:dyDescent="0.3">
      <c r="A123" s="381"/>
      <c r="B123" s="180"/>
      <c r="C123" s="181"/>
      <c r="D123" s="181"/>
      <c r="E123" s="181"/>
      <c r="F123" s="182"/>
      <c r="H123" s="174"/>
      <c r="I123" s="174"/>
      <c r="J123" s="174"/>
      <c r="K123" s="174"/>
      <c r="L123" s="174"/>
      <c r="M123" s="174"/>
      <c r="N123" s="174"/>
      <c r="O123" s="174"/>
      <c r="P123" s="10"/>
      <c r="Q123" s="10"/>
    </row>
    <row r="124" spans="1:17" ht="20.149999999999999" customHeight="1" x14ac:dyDescent="0.3">
      <c r="B124" s="180"/>
      <c r="C124" s="181"/>
      <c r="D124" s="181"/>
      <c r="E124" s="181"/>
      <c r="F124" s="182"/>
      <c r="H124" s="174"/>
      <c r="I124" s="174"/>
      <c r="J124" s="174"/>
      <c r="K124" s="174"/>
      <c r="L124" s="174"/>
      <c r="M124" s="174"/>
      <c r="N124" s="174"/>
      <c r="O124" s="174"/>
      <c r="P124" s="10"/>
      <c r="Q124" s="10"/>
    </row>
    <row r="125" spans="1:17" ht="20.149999999999999" customHeight="1" x14ac:dyDescent="0.3">
      <c r="B125" s="180"/>
      <c r="C125" s="181"/>
      <c r="D125" s="181"/>
      <c r="E125" s="181"/>
      <c r="F125" s="182"/>
      <c r="H125" s="174"/>
      <c r="I125" s="174"/>
      <c r="J125" s="174"/>
      <c r="K125" s="174"/>
      <c r="L125" s="174"/>
      <c r="M125" s="174"/>
      <c r="N125" s="174"/>
      <c r="O125" s="174"/>
      <c r="P125" s="10"/>
      <c r="Q125" s="10"/>
    </row>
    <row r="126" spans="1:17" ht="20.149999999999999" customHeight="1" x14ac:dyDescent="0.3">
      <c r="B126" s="180"/>
      <c r="C126" s="181"/>
      <c r="D126" s="181"/>
      <c r="E126" s="181"/>
      <c r="F126" s="182"/>
      <c r="H126" s="174" t="s">
        <v>233</v>
      </c>
      <c r="I126" s="174"/>
      <c r="J126" s="174"/>
      <c r="K126" s="174"/>
      <c r="L126" s="174"/>
      <c r="M126" s="174"/>
      <c r="N126" s="174"/>
      <c r="O126" s="174"/>
      <c r="P126" s="10"/>
      <c r="Q126" s="10"/>
    </row>
    <row r="127" spans="1:17" ht="20.149999999999999" customHeight="1" x14ac:dyDescent="0.3">
      <c r="B127" s="180"/>
      <c r="C127" s="181"/>
      <c r="D127" s="181"/>
      <c r="E127" s="181"/>
      <c r="F127" s="182"/>
      <c r="H127" s="174"/>
      <c r="I127" s="174"/>
      <c r="J127" s="174"/>
      <c r="K127" s="174"/>
      <c r="L127" s="174"/>
      <c r="M127" s="174"/>
      <c r="N127" s="174"/>
      <c r="O127" s="174"/>
      <c r="P127" s="10"/>
      <c r="Q127" s="10"/>
    </row>
    <row r="128" spans="1:17" ht="20.149999999999999" customHeight="1" x14ac:dyDescent="0.3">
      <c r="B128" s="180"/>
      <c r="C128" s="181"/>
      <c r="D128" s="181"/>
      <c r="E128" s="181"/>
      <c r="F128" s="182"/>
      <c r="H128" s="174"/>
      <c r="I128" s="174"/>
      <c r="J128" s="174"/>
      <c r="K128" s="174"/>
      <c r="L128" s="174"/>
      <c r="M128" s="174"/>
      <c r="N128" s="174"/>
      <c r="O128" s="174"/>
      <c r="P128" s="10"/>
      <c r="Q128" s="10"/>
    </row>
    <row r="129" spans="1:17" ht="20.149999999999999" customHeight="1" x14ac:dyDescent="0.3">
      <c r="B129" s="183"/>
      <c r="C129" s="184"/>
      <c r="D129" s="184"/>
      <c r="E129" s="184"/>
      <c r="F129" s="185"/>
      <c r="H129" s="174"/>
      <c r="I129" s="174"/>
      <c r="J129" s="174"/>
      <c r="K129" s="174"/>
      <c r="L129" s="174"/>
      <c r="M129" s="174"/>
      <c r="N129" s="174"/>
      <c r="O129" s="174"/>
      <c r="P129" s="10"/>
      <c r="Q129" s="10"/>
    </row>
    <row r="130" spans="1:17" ht="20.149999999999999" customHeight="1" x14ac:dyDescent="0.3">
      <c r="J130" s="382" t="s">
        <v>234</v>
      </c>
      <c r="K130" s="382"/>
      <c r="L130" s="382"/>
      <c r="M130" s="382"/>
      <c r="P130" s="10"/>
      <c r="Q130" s="10"/>
    </row>
    <row r="131" spans="1:17" ht="20.149999999999999" customHeight="1" x14ac:dyDescent="0.3">
      <c r="J131" s="382"/>
      <c r="K131" s="382"/>
      <c r="L131" s="382"/>
      <c r="M131" s="382"/>
      <c r="P131" s="10"/>
      <c r="Q131" s="10"/>
    </row>
    <row r="132" spans="1:17" ht="20.149999999999999" customHeight="1" x14ac:dyDescent="0.3">
      <c r="A132" s="186" t="s">
        <v>43</v>
      </c>
      <c r="B132" s="187" t="s">
        <v>235</v>
      </c>
      <c r="C132" s="188"/>
      <c r="D132" s="188"/>
      <c r="E132" s="188"/>
      <c r="F132" s="189"/>
      <c r="H132" s="174" t="s">
        <v>368</v>
      </c>
      <c r="I132" s="174"/>
      <c r="J132" s="174"/>
      <c r="K132" s="174"/>
      <c r="L132" s="174"/>
      <c r="M132" s="174"/>
      <c r="N132" s="174"/>
      <c r="O132" s="174"/>
      <c r="P132" s="10"/>
      <c r="Q132" s="10"/>
    </row>
    <row r="133" spans="1:17" ht="20.149999999999999" customHeight="1" x14ac:dyDescent="0.3">
      <c r="A133" s="186"/>
      <c r="B133" s="180"/>
      <c r="C133" s="181"/>
      <c r="D133" s="181"/>
      <c r="E133" s="181"/>
      <c r="F133" s="182"/>
      <c r="H133" s="174"/>
      <c r="I133" s="174"/>
      <c r="J133" s="174"/>
      <c r="K133" s="174"/>
      <c r="L133" s="174"/>
      <c r="M133" s="174"/>
      <c r="N133" s="174"/>
      <c r="O133" s="174"/>
      <c r="P133" s="10"/>
      <c r="Q133" s="10"/>
    </row>
    <row r="134" spans="1:17" ht="20.149999999999999" customHeight="1" x14ac:dyDescent="0.3">
      <c r="B134" s="198" t="s">
        <v>236</v>
      </c>
      <c r="C134" s="181"/>
      <c r="D134" s="181"/>
      <c r="E134" s="181"/>
      <c r="F134" s="182"/>
      <c r="H134" s="174"/>
      <c r="I134" s="174"/>
      <c r="J134" s="174"/>
      <c r="K134" s="174"/>
      <c r="L134" s="174"/>
      <c r="M134" s="174"/>
      <c r="N134" s="174"/>
      <c r="O134" s="174"/>
      <c r="P134" s="10"/>
      <c r="Q134" s="10"/>
    </row>
    <row r="135" spans="1:17" ht="20.149999999999999" customHeight="1" x14ac:dyDescent="0.3">
      <c r="B135" s="198" t="s">
        <v>237</v>
      </c>
      <c r="C135" s="181"/>
      <c r="D135" s="181"/>
      <c r="E135" s="181"/>
      <c r="F135" s="182"/>
      <c r="H135" s="174"/>
      <c r="I135" s="174"/>
      <c r="J135" s="174"/>
      <c r="K135" s="174"/>
      <c r="L135" s="174"/>
      <c r="M135" s="174"/>
      <c r="N135" s="174"/>
      <c r="O135" s="174"/>
      <c r="P135" s="10"/>
      <c r="Q135" s="10"/>
    </row>
    <row r="136" spans="1:17" ht="20.149999999999999" customHeight="1" x14ac:dyDescent="0.3">
      <c r="B136" s="180" t="s">
        <v>665</v>
      </c>
      <c r="C136" s="181"/>
      <c r="D136" s="181"/>
      <c r="E136" s="181"/>
      <c r="F136" s="182"/>
      <c r="P136" s="10"/>
      <c r="Q136" s="10"/>
    </row>
    <row r="137" spans="1:17" ht="20.149999999999999" customHeight="1" x14ac:dyDescent="0.3">
      <c r="B137" s="180"/>
      <c r="C137" s="181"/>
      <c r="D137" s="181"/>
      <c r="E137" s="181"/>
      <c r="F137" s="182"/>
      <c r="P137" s="10"/>
      <c r="Q137" s="10"/>
    </row>
    <row r="138" spans="1:17" ht="20.149999999999999" customHeight="1" x14ac:dyDescent="0.3">
      <c r="B138" s="180"/>
      <c r="C138" s="181"/>
      <c r="D138" s="181"/>
      <c r="E138" s="181"/>
      <c r="F138" s="182"/>
      <c r="H138" s="174" t="s">
        <v>369</v>
      </c>
      <c r="I138" s="174"/>
      <c r="J138" s="174"/>
      <c r="K138" s="174"/>
      <c r="L138" s="174"/>
      <c r="M138" s="174"/>
      <c r="N138" s="174"/>
      <c r="O138" s="174"/>
      <c r="P138" s="10"/>
      <c r="Q138" s="10"/>
    </row>
    <row r="139" spans="1:17" ht="20.149999999999999" customHeight="1" x14ac:dyDescent="0.3">
      <c r="B139" s="180"/>
      <c r="C139" s="181"/>
      <c r="D139" s="181"/>
      <c r="E139" s="181"/>
      <c r="F139" s="182"/>
      <c r="H139" s="174"/>
      <c r="I139" s="174"/>
      <c r="J139" s="174"/>
      <c r="K139" s="174"/>
      <c r="L139" s="174"/>
      <c r="M139" s="174"/>
      <c r="N139" s="174"/>
      <c r="O139" s="174"/>
      <c r="P139" s="10"/>
      <c r="Q139" s="10"/>
    </row>
    <row r="140" spans="1:17" ht="20.149999999999999" customHeight="1" x14ac:dyDescent="0.3">
      <c r="B140" s="180"/>
      <c r="C140" s="181"/>
      <c r="D140" s="181"/>
      <c r="E140" s="181"/>
      <c r="F140" s="182"/>
      <c r="H140" s="174"/>
      <c r="I140" s="174"/>
      <c r="J140" s="174"/>
      <c r="K140" s="174"/>
      <c r="L140" s="174"/>
      <c r="M140" s="174"/>
      <c r="N140" s="174"/>
      <c r="O140" s="174"/>
      <c r="P140" s="10"/>
      <c r="Q140" s="10"/>
    </row>
    <row r="141" spans="1:17" ht="20.149999999999999" customHeight="1" x14ac:dyDescent="0.3">
      <c r="B141" s="180"/>
      <c r="C141" s="181"/>
      <c r="D141" s="181"/>
      <c r="E141" s="181"/>
      <c r="F141" s="182"/>
      <c r="H141" s="174"/>
      <c r="I141" s="174"/>
      <c r="J141" s="174"/>
      <c r="K141" s="174"/>
      <c r="L141" s="174"/>
      <c r="M141" s="174"/>
      <c r="N141" s="174"/>
      <c r="O141" s="174"/>
      <c r="P141" s="10"/>
      <c r="Q141" s="10"/>
    </row>
    <row r="142" spans="1:17" ht="20.149999999999999" customHeight="1" x14ac:dyDescent="0.3">
      <c r="B142" s="379" t="s">
        <v>238</v>
      </c>
      <c r="C142" s="181"/>
      <c r="D142" s="181"/>
      <c r="E142" s="181"/>
      <c r="F142" s="182"/>
      <c r="H142" s="380" t="s">
        <v>239</v>
      </c>
      <c r="I142" s="380"/>
      <c r="J142" s="380"/>
      <c r="K142" s="380"/>
      <c r="L142" s="380"/>
      <c r="M142" s="380"/>
      <c r="N142" s="380"/>
      <c r="O142" s="380"/>
      <c r="P142" s="10"/>
      <c r="Q142" s="10"/>
    </row>
    <row r="143" spans="1:17" ht="20.149999999999999" customHeight="1" x14ac:dyDescent="0.3">
      <c r="B143" s="180" t="s">
        <v>666</v>
      </c>
      <c r="C143" s="181"/>
      <c r="D143" s="181"/>
      <c r="E143" s="181"/>
      <c r="F143" s="182"/>
      <c r="H143" s="380"/>
      <c r="I143" s="380"/>
      <c r="J143" s="380"/>
      <c r="K143" s="380"/>
      <c r="L143" s="380"/>
      <c r="M143" s="380"/>
      <c r="N143" s="380"/>
      <c r="O143" s="380"/>
      <c r="P143" s="10"/>
      <c r="Q143" s="10"/>
    </row>
    <row r="144" spans="1:17" ht="20.149999999999999" customHeight="1" x14ac:dyDescent="0.3">
      <c r="B144" s="180"/>
      <c r="C144" s="181"/>
      <c r="D144" s="181"/>
      <c r="E144" s="181"/>
      <c r="F144" s="182"/>
      <c r="H144" s="380"/>
      <c r="I144" s="380"/>
      <c r="J144" s="380"/>
      <c r="K144" s="380"/>
      <c r="L144" s="380"/>
      <c r="M144" s="380"/>
      <c r="N144" s="380"/>
      <c r="O144" s="380"/>
      <c r="P144" s="10"/>
      <c r="Q144" s="10"/>
    </row>
    <row r="145" spans="2:17" ht="20.149999999999999" customHeight="1" x14ac:dyDescent="0.3">
      <c r="B145" s="180"/>
      <c r="C145" s="181"/>
      <c r="D145" s="181"/>
      <c r="E145" s="181"/>
      <c r="F145" s="182"/>
      <c r="H145" s="174" t="s">
        <v>370</v>
      </c>
      <c r="I145" s="174"/>
      <c r="J145" s="174"/>
      <c r="K145" s="174"/>
      <c r="L145" s="174"/>
      <c r="M145" s="174"/>
      <c r="N145" s="174"/>
      <c r="O145" s="174"/>
      <c r="P145" s="10"/>
      <c r="Q145" s="10"/>
    </row>
    <row r="146" spans="2:17" ht="20.149999999999999" customHeight="1" x14ac:dyDescent="0.3">
      <c r="B146" s="180"/>
      <c r="C146" s="181"/>
      <c r="D146" s="181"/>
      <c r="E146" s="181"/>
      <c r="F146" s="182"/>
      <c r="H146" s="174"/>
      <c r="I146" s="174"/>
      <c r="J146" s="174"/>
      <c r="K146" s="174"/>
      <c r="L146" s="174"/>
      <c r="M146" s="174"/>
      <c r="N146" s="174"/>
      <c r="O146" s="174"/>
      <c r="P146" s="10"/>
      <c r="Q146" s="10"/>
    </row>
    <row r="147" spans="2:17" ht="20.149999999999999" customHeight="1" x14ac:dyDescent="0.3">
      <c r="B147" s="183"/>
      <c r="C147" s="184"/>
      <c r="D147" s="184"/>
      <c r="E147" s="184"/>
      <c r="F147" s="185"/>
      <c r="H147" s="174"/>
      <c r="I147" s="174"/>
      <c r="J147" s="174"/>
      <c r="K147" s="174"/>
      <c r="L147" s="174"/>
      <c r="M147" s="174"/>
      <c r="N147" s="174"/>
      <c r="O147" s="174"/>
      <c r="P147" s="10"/>
      <c r="Q147" s="10"/>
    </row>
    <row r="148" spans="2:17" ht="20.149999999999999" customHeight="1" x14ac:dyDescent="0.3">
      <c r="H148" s="174"/>
      <c r="I148" s="174"/>
      <c r="J148" s="174"/>
      <c r="K148" s="174"/>
      <c r="L148" s="174"/>
      <c r="M148" s="174"/>
      <c r="N148" s="174"/>
      <c r="O148" s="174"/>
      <c r="P148" s="10"/>
      <c r="Q148" s="10"/>
    </row>
    <row r="149" spans="2:17" ht="20.149999999999999" customHeight="1" x14ac:dyDescent="0.3">
      <c r="H149" s="174"/>
      <c r="I149" s="174"/>
      <c r="J149" s="174"/>
      <c r="K149" s="174"/>
      <c r="L149" s="174"/>
      <c r="M149" s="174"/>
      <c r="N149" s="174"/>
      <c r="O149" s="174"/>
      <c r="P149" s="10"/>
      <c r="Q149" s="10"/>
    </row>
    <row r="150" spans="2:17" ht="20.149999999999999" customHeight="1" x14ac:dyDescent="0.3">
      <c r="H150" s="174"/>
      <c r="I150" s="174"/>
      <c r="J150" s="174"/>
      <c r="K150" s="174"/>
      <c r="L150" s="174"/>
      <c r="M150" s="174"/>
      <c r="N150" s="174"/>
      <c r="O150" s="174"/>
      <c r="P150" s="10"/>
      <c r="Q150" s="10"/>
    </row>
    <row r="151" spans="2:17" ht="20.149999999999999" customHeight="1" x14ac:dyDescent="0.3">
      <c r="H151" s="174"/>
      <c r="I151" s="174"/>
      <c r="J151" s="174"/>
      <c r="K151" s="174"/>
      <c r="L151" s="174"/>
      <c r="M151" s="174"/>
      <c r="N151" s="174"/>
      <c r="O151" s="174"/>
      <c r="P151" s="10"/>
      <c r="Q151" s="10"/>
    </row>
    <row r="152" spans="2:17" ht="20.149999999999999" customHeight="1" x14ac:dyDescent="0.3">
      <c r="H152" s="174" t="s">
        <v>371</v>
      </c>
      <c r="I152" s="174"/>
      <c r="J152" s="174"/>
      <c r="K152" s="174"/>
      <c r="L152" s="174"/>
      <c r="M152" s="174"/>
      <c r="N152" s="174"/>
      <c r="O152" s="174"/>
      <c r="P152" s="10"/>
      <c r="Q152" s="10"/>
    </row>
    <row r="153" spans="2:17" ht="20.149999999999999" customHeight="1" x14ac:dyDescent="0.3">
      <c r="H153" s="174"/>
      <c r="I153" s="174"/>
      <c r="J153" s="174"/>
      <c r="K153" s="174"/>
      <c r="L153" s="174"/>
      <c r="M153" s="174"/>
      <c r="N153" s="174"/>
      <c r="O153" s="174"/>
      <c r="P153" s="10"/>
      <c r="Q153" s="10"/>
    </row>
    <row r="154" spans="2:17" ht="20.149999999999999" customHeight="1" x14ac:dyDescent="0.3">
      <c r="B154" s="53" t="s">
        <v>240</v>
      </c>
      <c r="H154" s="174"/>
      <c r="I154" s="174"/>
      <c r="J154" s="174"/>
      <c r="K154" s="174"/>
      <c r="L154" s="174"/>
      <c r="M154" s="174"/>
      <c r="N154" s="174"/>
      <c r="O154" s="174"/>
      <c r="P154" s="10"/>
      <c r="Q154" s="10"/>
    </row>
    <row r="155" spans="2:17" ht="20.149999999999999" customHeight="1" x14ac:dyDescent="0.3">
      <c r="B155" s="203" t="s">
        <v>633</v>
      </c>
      <c r="C155" s="203"/>
      <c r="D155" s="203"/>
      <c r="E155" s="203"/>
      <c r="F155" s="203"/>
      <c r="H155" s="174"/>
      <c r="I155" s="174"/>
      <c r="J155" s="174"/>
      <c r="K155" s="174"/>
      <c r="L155" s="174"/>
      <c r="M155" s="174"/>
      <c r="N155" s="174"/>
      <c r="O155" s="174"/>
      <c r="P155" s="10"/>
      <c r="Q155" s="10"/>
    </row>
    <row r="156" spans="2:17" ht="20.149999999999999" customHeight="1" x14ac:dyDescent="0.3">
      <c r="B156" s="203"/>
      <c r="C156" s="203"/>
      <c r="D156" s="203"/>
      <c r="E156" s="203"/>
      <c r="F156" s="203"/>
      <c r="H156" s="174"/>
      <c r="I156" s="174"/>
      <c r="J156" s="174"/>
      <c r="K156" s="174"/>
      <c r="L156" s="174"/>
      <c r="M156" s="174"/>
      <c r="N156" s="174"/>
      <c r="O156" s="174"/>
      <c r="P156" s="10"/>
      <c r="Q156" s="10"/>
    </row>
    <row r="157" spans="2:17" ht="20.149999999999999" customHeight="1" x14ac:dyDescent="0.3">
      <c r="B157" s="203" t="s">
        <v>634</v>
      </c>
      <c r="C157" s="203"/>
      <c r="D157" s="203"/>
      <c r="E157" s="203"/>
      <c r="F157" s="203"/>
      <c r="H157" s="174"/>
      <c r="I157" s="174"/>
      <c r="J157" s="174"/>
      <c r="K157" s="174"/>
      <c r="L157" s="174"/>
      <c r="M157" s="174"/>
      <c r="N157" s="174"/>
      <c r="O157" s="174"/>
      <c r="P157" s="10"/>
      <c r="Q157" s="10"/>
    </row>
    <row r="158" spans="2:17" ht="20.149999999999999" customHeight="1" x14ac:dyDescent="0.3">
      <c r="B158" s="203"/>
      <c r="C158" s="203"/>
      <c r="D158" s="203"/>
      <c r="E158" s="203"/>
      <c r="F158" s="203"/>
      <c r="H158" s="174"/>
      <c r="I158" s="174"/>
      <c r="J158" s="174"/>
      <c r="K158" s="174"/>
      <c r="L158" s="174"/>
      <c r="M158" s="174"/>
      <c r="N158" s="174"/>
      <c r="O158" s="174"/>
      <c r="P158" s="10"/>
      <c r="Q158" s="10"/>
    </row>
    <row r="159" spans="2:17" ht="20.149999999999999" customHeight="1" x14ac:dyDescent="0.3">
      <c r="B159" s="203" t="s">
        <v>632</v>
      </c>
      <c r="C159" s="203"/>
      <c r="D159" s="203"/>
      <c r="E159" s="203"/>
      <c r="F159" s="203"/>
      <c r="H159" s="378" t="s">
        <v>241</v>
      </c>
      <c r="I159" s="378"/>
      <c r="J159" s="378"/>
      <c r="K159" s="378"/>
      <c r="L159" s="378"/>
      <c r="M159" s="378"/>
      <c r="N159" s="378"/>
      <c r="O159" s="378"/>
      <c r="P159" s="10"/>
      <c r="Q159" s="10"/>
    </row>
    <row r="160" spans="2:17" ht="20.149999999999999" customHeight="1" x14ac:dyDescent="0.3">
      <c r="B160" s="203"/>
      <c r="C160" s="203"/>
      <c r="D160" s="203"/>
      <c r="E160" s="203"/>
      <c r="F160" s="203"/>
      <c r="H160" s="174" t="s">
        <v>242</v>
      </c>
      <c r="I160" s="174"/>
      <c r="J160" s="174"/>
      <c r="K160" s="174"/>
      <c r="L160" s="174"/>
      <c r="M160" s="174"/>
      <c r="N160" s="174"/>
      <c r="O160" s="174"/>
      <c r="P160" s="10"/>
      <c r="Q160" s="10"/>
    </row>
    <row r="161" spans="1:17" ht="20.149999999999999" customHeight="1" x14ac:dyDescent="0.3">
      <c r="B161" s="203"/>
      <c r="C161" s="203"/>
      <c r="D161" s="203"/>
      <c r="E161" s="203"/>
      <c r="F161" s="203"/>
      <c r="H161" s="174"/>
      <c r="I161" s="174"/>
      <c r="J161" s="174"/>
      <c r="K161" s="174"/>
      <c r="L161" s="174"/>
      <c r="M161" s="174"/>
      <c r="N161" s="174"/>
      <c r="O161" s="174"/>
      <c r="P161" s="10"/>
      <c r="Q161" s="10"/>
    </row>
    <row r="162" spans="1:17" ht="20.149999999999999" customHeight="1" x14ac:dyDescent="0.3">
      <c r="H162" s="377" t="s">
        <v>243</v>
      </c>
      <c r="I162" s="201"/>
      <c r="J162" s="201"/>
      <c r="K162" s="201"/>
      <c r="L162" s="201"/>
      <c r="M162" s="201"/>
      <c r="N162" s="201"/>
      <c r="O162" s="201"/>
      <c r="P162" s="10"/>
      <c r="Q162" s="10"/>
    </row>
    <row r="163" spans="1:17" ht="20.149999999999999" customHeight="1" x14ac:dyDescent="0.3">
      <c r="H163" s="377"/>
      <c r="I163" s="201"/>
      <c r="J163" s="201"/>
      <c r="K163" s="201"/>
      <c r="L163" s="201"/>
      <c r="M163" s="201"/>
      <c r="N163" s="201"/>
      <c r="O163" s="201"/>
      <c r="P163" s="10"/>
      <c r="Q163" s="10"/>
    </row>
    <row r="164" spans="1:17" ht="20.149999999999999" customHeight="1" x14ac:dyDescent="0.3">
      <c r="H164" s="201"/>
      <c r="I164" s="201"/>
      <c r="J164" s="201"/>
      <c r="K164" s="201"/>
      <c r="L164" s="201"/>
      <c r="M164" s="201"/>
      <c r="N164" s="201"/>
      <c r="O164" s="201"/>
      <c r="P164" s="10"/>
      <c r="Q164" s="10"/>
    </row>
    <row r="165" spans="1:17" ht="20.149999999999999" customHeight="1" x14ac:dyDescent="0.3">
      <c r="H165" s="377" t="s">
        <v>244</v>
      </c>
      <c r="I165" s="201"/>
      <c r="J165" s="201"/>
      <c r="K165" s="201"/>
      <c r="L165" s="201"/>
      <c r="M165" s="201"/>
      <c r="N165" s="201"/>
      <c r="O165" s="201"/>
      <c r="P165" s="10"/>
      <c r="Q165" s="10"/>
    </row>
    <row r="166" spans="1:17" ht="20.149999999999999" customHeight="1" x14ac:dyDescent="0.3">
      <c r="H166" s="201"/>
      <c r="I166" s="201"/>
      <c r="J166" s="201"/>
      <c r="K166" s="201"/>
      <c r="L166" s="201"/>
      <c r="M166" s="201"/>
      <c r="N166" s="201"/>
      <c r="O166" s="201"/>
      <c r="P166" s="10"/>
      <c r="Q166" s="10"/>
    </row>
    <row r="167" spans="1:17" ht="20.149999999999999" customHeight="1" x14ac:dyDescent="0.3">
      <c r="A167" s="120"/>
      <c r="B167" s="120"/>
      <c r="H167" s="377" t="s">
        <v>245</v>
      </c>
      <c r="I167" s="201"/>
      <c r="J167" s="201"/>
      <c r="K167" s="201"/>
      <c r="L167" s="201"/>
      <c r="M167" s="201"/>
      <c r="N167" s="201"/>
      <c r="O167" s="201"/>
      <c r="P167" s="10"/>
      <c r="Q167" s="10"/>
    </row>
    <row r="168" spans="1:17" ht="20.149999999999999" customHeight="1" x14ac:dyDescent="0.3">
      <c r="H168" s="377"/>
      <c r="I168" s="201"/>
      <c r="J168" s="201"/>
      <c r="K168" s="201"/>
      <c r="L168" s="201"/>
      <c r="M168" s="201"/>
      <c r="N168" s="201"/>
      <c r="O168" s="201"/>
      <c r="P168" s="10"/>
      <c r="Q168" s="10"/>
    </row>
    <row r="169" spans="1:17" ht="20.149999999999999" customHeight="1" x14ac:dyDescent="0.3">
      <c r="H169" s="201"/>
      <c r="I169" s="201"/>
      <c r="J169" s="201"/>
      <c r="K169" s="201"/>
      <c r="L169" s="201"/>
      <c r="M169" s="201"/>
      <c r="N169" s="201"/>
      <c r="O169" s="201"/>
      <c r="P169" s="10"/>
      <c r="Q169" s="10"/>
    </row>
    <row r="170" spans="1:17" ht="20.149999999999999" customHeight="1" x14ac:dyDescent="0.3">
      <c r="P170" s="10"/>
      <c r="Q170" s="10"/>
    </row>
    <row r="171" spans="1:17" ht="20.149999999999999" customHeight="1" x14ac:dyDescent="0.3">
      <c r="A171" s="120" t="s">
        <v>219</v>
      </c>
      <c r="B171" s="120"/>
      <c r="C171" s="120"/>
      <c r="P171" s="10"/>
      <c r="Q171" s="10"/>
    </row>
    <row r="172" spans="1:17" ht="20.149999999999999" customHeight="1" x14ac:dyDescent="0.3">
      <c r="A172" s="120" t="s">
        <v>114</v>
      </c>
      <c r="B172" s="120"/>
      <c r="C172" s="120"/>
      <c r="P172" s="10"/>
      <c r="Q172" s="10"/>
    </row>
    <row r="173" spans="1:17" ht="20.149999999999999" customHeight="1" x14ac:dyDescent="0.3">
      <c r="A173" s="120" t="s">
        <v>183</v>
      </c>
      <c r="B173" s="120"/>
      <c r="C173" s="120"/>
      <c r="P173" s="10"/>
      <c r="Q173" s="10"/>
    </row>
    <row r="174" spans="1:17" ht="20.149999999999999" customHeight="1" x14ac:dyDescent="0.3">
      <c r="P174" s="10"/>
      <c r="Q174" s="10"/>
    </row>
    <row r="175" spans="1:17" ht="20.149999999999999" customHeight="1" x14ac:dyDescent="0.3">
      <c r="A175" s="10"/>
      <c r="B175" s="10"/>
      <c r="C175" s="10"/>
      <c r="D175" s="59"/>
      <c r="E175" s="10"/>
      <c r="F175" s="10"/>
      <c r="G175" s="10"/>
      <c r="H175" s="10"/>
      <c r="I175" s="10"/>
      <c r="J175" s="10"/>
      <c r="K175" s="10"/>
      <c r="L175" s="10"/>
      <c r="M175" s="10"/>
      <c r="N175" s="10"/>
      <c r="O175" s="10"/>
      <c r="P175" s="10"/>
      <c r="Q175" s="10"/>
    </row>
    <row r="177" spans="1:3" ht="20.149999999999999" customHeight="1" x14ac:dyDescent="0.3">
      <c r="A177" s="139" t="s">
        <v>6</v>
      </c>
      <c r="B177" s="139"/>
      <c r="C177" s="139"/>
    </row>
    <row r="178" spans="1:3" ht="20.149999999999999" customHeight="1" x14ac:dyDescent="0.3">
      <c r="A178" s="140" t="s">
        <v>62</v>
      </c>
      <c r="B178" s="140"/>
      <c r="C178" s="140"/>
    </row>
  </sheetData>
  <sheetProtection algorithmName="SHA-512" hashValue="lGGn0CvHMzhDaeYxyvRxANq5NVW1F1JXvupYZOKUwD8xkg96nYUM9U7YQAeSQW/JDcvDVV0GDKUMs4qAffpZew==" saltValue="pOBMRxSDoJrfsQJ+4IVRyw==" spinCount="100000" sheet="1" objects="1" scenarios="1"/>
  <mergeCells count="76">
    <mergeCell ref="H22:I22"/>
    <mergeCell ref="A4:G5"/>
    <mergeCell ref="H6:J6"/>
    <mergeCell ref="A7:G12"/>
    <mergeCell ref="H7:O14"/>
    <mergeCell ref="A13:G22"/>
    <mergeCell ref="H15:O16"/>
    <mergeCell ref="H17:O17"/>
    <mergeCell ref="H19:I20"/>
    <mergeCell ref="J19:J20"/>
    <mergeCell ref="K19:K20"/>
    <mergeCell ref="L19:L20"/>
    <mergeCell ref="M19:O19"/>
    <mergeCell ref="H21:I21"/>
    <mergeCell ref="H68:O71"/>
    <mergeCell ref="H23:O27"/>
    <mergeCell ref="H28:O32"/>
    <mergeCell ref="A31:C31"/>
    <mergeCell ref="A32:D32"/>
    <mergeCell ref="A33:C33"/>
    <mergeCell ref="H33:O34"/>
    <mergeCell ref="H41:O44"/>
    <mergeCell ref="H51:O55"/>
    <mergeCell ref="A54:C54"/>
    <mergeCell ref="H56:O59"/>
    <mergeCell ref="H60:O60"/>
    <mergeCell ref="H98:O103"/>
    <mergeCell ref="H72:O74"/>
    <mergeCell ref="H75:O78"/>
    <mergeCell ref="H79:O79"/>
    <mergeCell ref="H80:O81"/>
    <mergeCell ref="H82:J83"/>
    <mergeCell ref="K82:O83"/>
    <mergeCell ref="H84:J85"/>
    <mergeCell ref="K84:O85"/>
    <mergeCell ref="H86:O89"/>
    <mergeCell ref="H90:O92"/>
    <mergeCell ref="H93:O97"/>
    <mergeCell ref="H104:O106"/>
    <mergeCell ref="H107:O109"/>
    <mergeCell ref="H110:O113"/>
    <mergeCell ref="B113:F120"/>
    <mergeCell ref="H114:O116"/>
    <mergeCell ref="H117:O117"/>
    <mergeCell ref="J118:M119"/>
    <mergeCell ref="H120:O125"/>
    <mergeCell ref="A122:A123"/>
    <mergeCell ref="H126:O129"/>
    <mergeCell ref="J130:M131"/>
    <mergeCell ref="A132:A133"/>
    <mergeCell ref="B132:F133"/>
    <mergeCell ref="H132:O135"/>
    <mergeCell ref="B134:F134"/>
    <mergeCell ref="B135:F135"/>
    <mergeCell ref="B122:F129"/>
    <mergeCell ref="B136:F141"/>
    <mergeCell ref="H138:O141"/>
    <mergeCell ref="B142:F142"/>
    <mergeCell ref="H142:O144"/>
    <mergeCell ref="B143:F147"/>
    <mergeCell ref="H145:O151"/>
    <mergeCell ref="H152:O158"/>
    <mergeCell ref="B155:F156"/>
    <mergeCell ref="B157:F158"/>
    <mergeCell ref="B159:F161"/>
    <mergeCell ref="H159:O159"/>
    <mergeCell ref="H160:O161"/>
    <mergeCell ref="A173:C173"/>
    <mergeCell ref="A177:C177"/>
    <mergeCell ref="A178:C178"/>
    <mergeCell ref="H162:O164"/>
    <mergeCell ref="H165:O166"/>
    <mergeCell ref="A167:B167"/>
    <mergeCell ref="H167:O169"/>
    <mergeCell ref="A171:C171"/>
    <mergeCell ref="A172:C172"/>
  </mergeCells>
  <hyperlinks>
    <hyperlink ref="A33:C33" r:id="rId1" location="'Χημικός δεσμός'!A1" display="χημικός δεσμός"/>
    <hyperlink ref="A32:D32" r:id="rId2" location="'Ηλεκτρον. Θεωρία Σθένους'!A1" display="ηλεκτροκτρονιακή θεωρία του σθένους"/>
    <hyperlink ref="A171:C171" r:id="rId3" location="'ατομική ακτίνα'!A1" display="ατομική ακτίνα"/>
    <hyperlink ref="A172:C172" r:id="rId4" location="'Μοριακός δεσμός'!A1" display="μοριακός δεσμός"/>
    <hyperlink ref="A173:C173" r:id="rId5" location="'Χημικός δεσμός'!A1" display="χημικός δεσμός"/>
    <hyperlink ref="A54:C54" r:id="rId6" location="'ατομική ακτίνα'!A1" display="ατομική ακτίνα"/>
    <hyperlink ref="A31:C31" r:id="rId7" location="'ατομική ακτίνα'!A1" display="ατομική ακτίνα"/>
    <hyperlink ref="A178:C178" r:id="rId8" location="'Ιοντικός δεσμός'!A1" display="… στην αρχή της σελίδας"/>
  </hyperlinks>
  <pageMargins left="0.7" right="0.7" top="0.75" bottom="0.75" header="0.3" footer="0.3"/>
  <pageSetup orientation="portrait" r:id="rId9"/>
  <drawing r:id="rId1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7"/>
  <sheetViews>
    <sheetView tabSelected="1" workbookViewId="0"/>
  </sheetViews>
  <sheetFormatPr defaultColWidth="9.1796875" defaultRowHeight="16" customHeight="1" x14ac:dyDescent="0.3"/>
  <cols>
    <col min="1" max="16384" width="9.1796875" style="9"/>
  </cols>
  <sheetData>
    <row r="1" spans="1:17" ht="16" customHeight="1" x14ac:dyDescent="0.3">
      <c r="P1" s="10"/>
      <c r="Q1" s="10"/>
    </row>
    <row r="2" spans="1:17" ht="16" customHeight="1" x14ac:dyDescent="0.3">
      <c r="A2" s="10"/>
      <c r="B2" s="10"/>
      <c r="C2" s="10"/>
      <c r="D2" s="10"/>
      <c r="E2" s="10"/>
      <c r="F2" s="10"/>
      <c r="G2" s="10"/>
      <c r="H2" s="10"/>
      <c r="I2" s="10"/>
      <c r="J2" s="10"/>
      <c r="K2" s="10"/>
      <c r="L2" s="10"/>
      <c r="M2" s="10"/>
      <c r="N2" s="10"/>
      <c r="O2" s="15" t="s">
        <v>0</v>
      </c>
      <c r="P2" s="10"/>
      <c r="Q2" s="10"/>
    </row>
    <row r="3" spans="1:17" ht="16" customHeight="1" x14ac:dyDescent="0.3">
      <c r="P3" s="10"/>
      <c r="Q3" s="10"/>
    </row>
    <row r="4" spans="1:17" ht="16" customHeight="1" x14ac:dyDescent="0.3">
      <c r="A4" s="399" t="s">
        <v>246</v>
      </c>
      <c r="B4" s="399"/>
      <c r="C4" s="399"/>
      <c r="D4" s="399"/>
      <c r="E4" s="399"/>
      <c r="F4" s="399"/>
      <c r="G4" s="399"/>
      <c r="P4" s="10"/>
      <c r="Q4" s="10"/>
    </row>
    <row r="5" spans="1:17" ht="16" customHeight="1" x14ac:dyDescent="0.3">
      <c r="A5" s="399"/>
      <c r="B5" s="399"/>
      <c r="C5" s="399"/>
      <c r="D5" s="399"/>
      <c r="E5" s="399"/>
      <c r="F5" s="399"/>
      <c r="G5" s="399"/>
      <c r="P5" s="10"/>
      <c r="Q5" s="10"/>
    </row>
    <row r="6" spans="1:17" ht="16" customHeight="1" x14ac:dyDescent="0.3">
      <c r="H6" s="226" t="s">
        <v>2</v>
      </c>
      <c r="I6" s="226"/>
      <c r="J6" s="226"/>
      <c r="P6" s="10"/>
      <c r="Q6" s="10"/>
    </row>
    <row r="7" spans="1:17" ht="16" customHeight="1" x14ac:dyDescent="0.3">
      <c r="A7" s="218" t="s">
        <v>247</v>
      </c>
      <c r="B7" s="218"/>
      <c r="C7" s="218"/>
      <c r="D7" s="218"/>
      <c r="E7" s="218"/>
      <c r="F7" s="218"/>
      <c r="G7" s="218"/>
      <c r="H7" s="174" t="s">
        <v>372</v>
      </c>
      <c r="I7" s="174"/>
      <c r="J7" s="174"/>
      <c r="K7" s="174"/>
      <c r="L7" s="174"/>
      <c r="M7" s="174"/>
      <c r="N7" s="174"/>
      <c r="O7" s="174"/>
      <c r="P7" s="10"/>
      <c r="Q7" s="10"/>
    </row>
    <row r="8" spans="1:17" ht="16" customHeight="1" x14ac:dyDescent="0.3">
      <c r="A8" s="218"/>
      <c r="B8" s="218"/>
      <c r="C8" s="218"/>
      <c r="D8" s="218"/>
      <c r="E8" s="218"/>
      <c r="F8" s="218"/>
      <c r="G8" s="218"/>
      <c r="H8" s="174"/>
      <c r="I8" s="174"/>
      <c r="J8" s="174"/>
      <c r="K8" s="174"/>
      <c r="L8" s="174"/>
      <c r="M8" s="174"/>
      <c r="N8" s="174"/>
      <c r="O8" s="174"/>
      <c r="P8" s="10"/>
      <c r="Q8" s="10"/>
    </row>
    <row r="9" spans="1:17" ht="16" customHeight="1" x14ac:dyDescent="0.3">
      <c r="A9" s="218"/>
      <c r="B9" s="218"/>
      <c r="C9" s="218"/>
      <c r="D9" s="218"/>
      <c r="E9" s="218"/>
      <c r="F9" s="218"/>
      <c r="G9" s="218"/>
      <c r="H9" s="174"/>
      <c r="I9" s="174"/>
      <c r="J9" s="174"/>
      <c r="K9" s="174"/>
      <c r="L9" s="174"/>
      <c r="M9" s="174"/>
      <c r="N9" s="174"/>
      <c r="O9" s="174"/>
      <c r="P9" s="10"/>
      <c r="Q9" s="10"/>
    </row>
    <row r="10" spans="1:17" ht="16" customHeight="1" x14ac:dyDescent="0.3">
      <c r="A10" s="218"/>
      <c r="B10" s="218"/>
      <c r="C10" s="218"/>
      <c r="D10" s="218"/>
      <c r="E10" s="218"/>
      <c r="F10" s="218"/>
      <c r="G10" s="218"/>
      <c r="H10" s="174" t="s">
        <v>373</v>
      </c>
      <c r="I10" s="174"/>
      <c r="J10" s="174"/>
      <c r="K10" s="174"/>
      <c r="L10" s="174"/>
      <c r="M10" s="174"/>
      <c r="N10" s="174"/>
      <c r="O10" s="174"/>
      <c r="P10" s="10"/>
      <c r="Q10" s="10"/>
    </row>
    <row r="11" spans="1:17" ht="16" customHeight="1" x14ac:dyDescent="0.3">
      <c r="A11" s="218"/>
      <c r="B11" s="218"/>
      <c r="C11" s="218"/>
      <c r="D11" s="218"/>
      <c r="E11" s="218"/>
      <c r="F11" s="218"/>
      <c r="G11" s="218"/>
      <c r="H11" s="174"/>
      <c r="I11" s="174"/>
      <c r="J11" s="174"/>
      <c r="K11" s="174"/>
      <c r="L11" s="174"/>
      <c r="M11" s="174"/>
      <c r="N11" s="174"/>
      <c r="O11" s="174"/>
      <c r="P11" s="10"/>
      <c r="Q11" s="10"/>
    </row>
    <row r="12" spans="1:17" ht="16" customHeight="1" x14ac:dyDescent="0.3">
      <c r="A12" s="218"/>
      <c r="B12" s="218"/>
      <c r="C12" s="218"/>
      <c r="D12" s="218"/>
      <c r="E12" s="218"/>
      <c r="F12" s="218"/>
      <c r="G12" s="218"/>
      <c r="H12" s="174"/>
      <c r="I12" s="174"/>
      <c r="J12" s="174"/>
      <c r="K12" s="174"/>
      <c r="L12" s="174"/>
      <c r="M12" s="174"/>
      <c r="N12" s="174"/>
      <c r="O12" s="174"/>
      <c r="P12" s="10"/>
      <c r="Q12" s="10"/>
    </row>
    <row r="13" spans="1:17" ht="16" customHeight="1" x14ac:dyDescent="0.3">
      <c r="A13" s="218"/>
      <c r="B13" s="218"/>
      <c r="C13" s="218"/>
      <c r="D13" s="218"/>
      <c r="E13" s="218"/>
      <c r="F13" s="218"/>
      <c r="G13" s="218"/>
      <c r="H13" s="174"/>
      <c r="I13" s="174"/>
      <c r="J13" s="174"/>
      <c r="K13" s="174"/>
      <c r="L13" s="174"/>
      <c r="M13" s="174"/>
      <c r="N13" s="174"/>
      <c r="O13" s="174"/>
      <c r="P13" s="10"/>
      <c r="Q13" s="10"/>
    </row>
    <row r="14" spans="1:17" ht="16" customHeight="1" x14ac:dyDescent="0.3">
      <c r="A14" s="218"/>
      <c r="B14" s="218"/>
      <c r="C14" s="218"/>
      <c r="D14" s="218"/>
      <c r="E14" s="218"/>
      <c r="F14" s="218"/>
      <c r="G14" s="218"/>
      <c r="H14" s="174"/>
      <c r="I14" s="174"/>
      <c r="J14" s="174"/>
      <c r="K14" s="174"/>
      <c r="L14" s="174"/>
      <c r="M14" s="174"/>
      <c r="N14" s="174"/>
      <c r="O14" s="174"/>
      <c r="P14" s="10"/>
      <c r="Q14" s="10"/>
    </row>
    <row r="15" spans="1:17" ht="16" customHeight="1" x14ac:dyDescent="0.3">
      <c r="A15" s="218"/>
      <c r="B15" s="218"/>
      <c r="C15" s="218"/>
      <c r="D15" s="218"/>
      <c r="E15" s="218"/>
      <c r="F15" s="218"/>
      <c r="G15" s="218"/>
      <c r="H15" s="174"/>
      <c r="I15" s="174"/>
      <c r="J15" s="174"/>
      <c r="K15" s="174"/>
      <c r="L15" s="174"/>
      <c r="M15" s="174"/>
      <c r="N15" s="174"/>
      <c r="O15" s="174"/>
      <c r="P15" s="10"/>
      <c r="Q15" s="10"/>
    </row>
    <row r="16" spans="1:17" ht="16" customHeight="1" x14ac:dyDescent="0.3">
      <c r="A16" s="218"/>
      <c r="B16" s="218"/>
      <c r="C16" s="218"/>
      <c r="D16" s="218"/>
      <c r="E16" s="218"/>
      <c r="F16" s="218"/>
      <c r="G16" s="218"/>
      <c r="H16" s="175" t="s">
        <v>374</v>
      </c>
      <c r="I16" s="175"/>
      <c r="J16" s="175"/>
      <c r="K16" s="175"/>
      <c r="L16" s="175"/>
      <c r="M16" s="175"/>
      <c r="N16" s="175"/>
      <c r="O16" s="175"/>
      <c r="P16" s="10"/>
      <c r="Q16" s="10"/>
    </row>
    <row r="17" spans="1:17" ht="16" customHeight="1" x14ac:dyDescent="0.3">
      <c r="A17" s="218"/>
      <c r="B17" s="218"/>
      <c r="C17" s="218"/>
      <c r="D17" s="218"/>
      <c r="E17" s="218"/>
      <c r="F17" s="218"/>
      <c r="G17" s="218"/>
      <c r="H17" s="175"/>
      <c r="I17" s="175"/>
      <c r="J17" s="175"/>
      <c r="K17" s="175"/>
      <c r="L17" s="175"/>
      <c r="M17" s="175"/>
      <c r="N17" s="175"/>
      <c r="O17" s="175"/>
      <c r="P17" s="10"/>
      <c r="Q17" s="10"/>
    </row>
    <row r="18" spans="1:17" ht="16" customHeight="1" x14ac:dyDescent="0.3">
      <c r="A18" s="400" t="s">
        <v>248</v>
      </c>
      <c r="B18" s="400"/>
      <c r="C18" s="400"/>
      <c r="D18" s="400"/>
      <c r="E18" s="400"/>
      <c r="F18" s="400"/>
      <c r="G18" s="400"/>
      <c r="H18" s="175"/>
      <c r="I18" s="175"/>
      <c r="J18" s="175"/>
      <c r="K18" s="175"/>
      <c r="L18" s="175"/>
      <c r="M18" s="175"/>
      <c r="N18" s="175"/>
      <c r="O18" s="175"/>
      <c r="P18" s="10"/>
      <c r="Q18" s="10"/>
    </row>
    <row r="19" spans="1:17" ht="16" customHeight="1" x14ac:dyDescent="0.3">
      <c r="A19" s="400"/>
      <c r="B19" s="400"/>
      <c r="C19" s="400"/>
      <c r="D19" s="400"/>
      <c r="E19" s="400"/>
      <c r="F19" s="400"/>
      <c r="G19" s="400"/>
      <c r="H19" s="175"/>
      <c r="I19" s="175"/>
      <c r="J19" s="175"/>
      <c r="K19" s="175"/>
      <c r="L19" s="175"/>
      <c r="M19" s="175"/>
      <c r="N19" s="175"/>
      <c r="O19" s="175"/>
      <c r="P19" s="10"/>
      <c r="Q19" s="10"/>
    </row>
    <row r="20" spans="1:17" ht="16" customHeight="1" x14ac:dyDescent="0.3">
      <c r="A20" s="400"/>
      <c r="B20" s="400"/>
      <c r="C20" s="400"/>
      <c r="D20" s="400"/>
      <c r="E20" s="400"/>
      <c r="F20" s="400"/>
      <c r="G20" s="400"/>
      <c r="H20" s="175"/>
      <c r="I20" s="175"/>
      <c r="J20" s="175"/>
      <c r="K20" s="175"/>
      <c r="L20" s="175"/>
      <c r="M20" s="175"/>
      <c r="N20" s="175"/>
      <c r="O20" s="175"/>
      <c r="P20" s="10"/>
      <c r="Q20" s="10"/>
    </row>
    <row r="21" spans="1:17" ht="16" customHeight="1" x14ac:dyDescent="0.3">
      <c r="A21" s="400"/>
      <c r="B21" s="400"/>
      <c r="C21" s="400"/>
      <c r="D21" s="400"/>
      <c r="E21" s="400"/>
      <c r="F21" s="400"/>
      <c r="G21" s="400"/>
      <c r="H21" s="175"/>
      <c r="I21" s="175"/>
      <c r="J21" s="175"/>
      <c r="K21" s="175"/>
      <c r="L21" s="175"/>
      <c r="M21" s="175"/>
      <c r="N21" s="175"/>
      <c r="O21" s="175"/>
      <c r="P21" s="10"/>
      <c r="Q21" s="10"/>
    </row>
    <row r="22" spans="1:17" ht="16" customHeight="1" x14ac:dyDescent="0.3">
      <c r="A22" s="400"/>
      <c r="B22" s="400"/>
      <c r="C22" s="400"/>
      <c r="D22" s="400"/>
      <c r="E22" s="400"/>
      <c r="F22" s="400"/>
      <c r="G22" s="400"/>
      <c r="H22" s="174" t="s">
        <v>375</v>
      </c>
      <c r="I22" s="174"/>
      <c r="J22" s="174"/>
      <c r="K22" s="174"/>
      <c r="L22" s="174"/>
      <c r="M22" s="174"/>
      <c r="N22" s="174"/>
      <c r="O22" s="174"/>
      <c r="P22" s="10"/>
      <c r="Q22" s="10"/>
    </row>
    <row r="23" spans="1:17" ht="16" customHeight="1" x14ac:dyDescent="0.3">
      <c r="A23" s="400"/>
      <c r="B23" s="400"/>
      <c r="C23" s="400"/>
      <c r="D23" s="400"/>
      <c r="E23" s="400"/>
      <c r="F23" s="400"/>
      <c r="G23" s="400"/>
      <c r="H23" s="174"/>
      <c r="I23" s="174"/>
      <c r="J23" s="174"/>
      <c r="K23" s="174"/>
      <c r="L23" s="174"/>
      <c r="M23" s="174"/>
      <c r="N23" s="174"/>
      <c r="O23" s="174"/>
      <c r="P23" s="10"/>
      <c r="Q23" s="10"/>
    </row>
    <row r="24" spans="1:17" ht="16" customHeight="1" x14ac:dyDescent="0.3">
      <c r="A24" s="400"/>
      <c r="B24" s="400"/>
      <c r="C24" s="400"/>
      <c r="D24" s="400"/>
      <c r="E24" s="400"/>
      <c r="F24" s="400"/>
      <c r="G24" s="400"/>
      <c r="H24" s="174"/>
      <c r="I24" s="174"/>
      <c r="J24" s="174"/>
      <c r="K24" s="174"/>
      <c r="L24" s="174"/>
      <c r="M24" s="174"/>
      <c r="N24" s="174"/>
      <c r="O24" s="174"/>
      <c r="P24" s="10"/>
      <c r="Q24" s="10"/>
    </row>
    <row r="25" spans="1:17" ht="16" customHeight="1" x14ac:dyDescent="0.3">
      <c r="A25" s="218" t="s">
        <v>249</v>
      </c>
      <c r="B25" s="218"/>
      <c r="C25" s="218"/>
      <c r="D25" s="218"/>
      <c r="E25" s="218"/>
      <c r="F25" s="218"/>
      <c r="G25" s="218"/>
      <c r="H25" s="174"/>
      <c r="I25" s="174"/>
      <c r="J25" s="174"/>
      <c r="K25" s="174"/>
      <c r="L25" s="174"/>
      <c r="M25" s="174"/>
      <c r="N25" s="174"/>
      <c r="O25" s="174"/>
      <c r="P25" s="10"/>
      <c r="Q25" s="10"/>
    </row>
    <row r="26" spans="1:17" ht="16" customHeight="1" x14ac:dyDescent="0.3">
      <c r="A26" s="218"/>
      <c r="B26" s="218"/>
      <c r="C26" s="218"/>
      <c r="D26" s="218"/>
      <c r="E26" s="218"/>
      <c r="F26" s="218"/>
      <c r="G26" s="218"/>
      <c r="H26" s="174"/>
      <c r="I26" s="174"/>
      <c r="J26" s="174"/>
      <c r="K26" s="174"/>
      <c r="L26" s="174"/>
      <c r="M26" s="174"/>
      <c r="N26" s="174"/>
      <c r="O26" s="174"/>
      <c r="P26" s="10"/>
      <c r="Q26" s="10"/>
    </row>
    <row r="27" spans="1:17" ht="16" customHeight="1" x14ac:dyDescent="0.3">
      <c r="A27" s="218"/>
      <c r="B27" s="218"/>
      <c r="C27" s="218"/>
      <c r="D27" s="218"/>
      <c r="E27" s="218"/>
      <c r="F27" s="218"/>
      <c r="G27" s="218"/>
      <c r="H27" s="174"/>
      <c r="I27" s="174"/>
      <c r="J27" s="174"/>
      <c r="K27" s="174"/>
      <c r="L27" s="174"/>
      <c r="M27" s="174"/>
      <c r="N27" s="174"/>
      <c r="O27" s="174"/>
      <c r="P27" s="10"/>
      <c r="Q27" s="10"/>
    </row>
    <row r="28" spans="1:17" ht="16" customHeight="1" x14ac:dyDescent="0.3">
      <c r="A28" s="218"/>
      <c r="B28" s="218"/>
      <c r="C28" s="218"/>
      <c r="D28" s="218"/>
      <c r="E28" s="218"/>
      <c r="F28" s="218"/>
      <c r="G28" s="218"/>
      <c r="H28" s="174"/>
      <c r="I28" s="174"/>
      <c r="J28" s="174"/>
      <c r="K28" s="174"/>
      <c r="L28" s="174"/>
      <c r="M28" s="174"/>
      <c r="N28" s="174"/>
      <c r="O28" s="174"/>
      <c r="P28" s="10"/>
      <c r="Q28" s="10"/>
    </row>
    <row r="29" spans="1:17" ht="16" customHeight="1" x14ac:dyDescent="0.3">
      <c r="A29" s="218"/>
      <c r="B29" s="218"/>
      <c r="C29" s="218"/>
      <c r="D29" s="218"/>
      <c r="E29" s="218"/>
      <c r="F29" s="218"/>
      <c r="G29" s="218"/>
      <c r="P29" s="10"/>
      <c r="Q29" s="10"/>
    </row>
    <row r="30" spans="1:17" ht="16" customHeight="1" x14ac:dyDescent="0.3">
      <c r="A30" s="218"/>
      <c r="B30" s="218"/>
      <c r="C30" s="218"/>
      <c r="D30" s="218"/>
      <c r="E30" s="218"/>
      <c r="F30" s="218"/>
      <c r="G30" s="218"/>
      <c r="P30" s="10"/>
      <c r="Q30" s="10"/>
    </row>
    <row r="31" spans="1:17" ht="16" customHeight="1" x14ac:dyDescent="0.3">
      <c r="A31" s="218"/>
      <c r="B31" s="218"/>
      <c r="C31" s="218"/>
      <c r="D31" s="218"/>
      <c r="E31" s="218"/>
      <c r="F31" s="218"/>
      <c r="G31" s="218"/>
      <c r="P31" s="10"/>
      <c r="Q31" s="10"/>
    </row>
    <row r="32" spans="1:17" ht="16" customHeight="1" x14ac:dyDescent="0.3">
      <c r="A32" s="218"/>
      <c r="B32" s="218"/>
      <c r="C32" s="218"/>
      <c r="D32" s="218"/>
      <c r="E32" s="218"/>
      <c r="F32" s="218"/>
      <c r="G32" s="218"/>
      <c r="P32" s="10"/>
      <c r="Q32" s="10"/>
    </row>
    <row r="33" spans="1:17" ht="16" customHeight="1" x14ac:dyDescent="0.3">
      <c r="A33" s="218"/>
      <c r="B33" s="218"/>
      <c r="C33" s="218"/>
      <c r="D33" s="218"/>
      <c r="E33" s="218"/>
      <c r="F33" s="218"/>
      <c r="G33" s="218"/>
      <c r="P33" s="10"/>
      <c r="Q33" s="10"/>
    </row>
    <row r="34" spans="1:17" ht="16" customHeight="1" x14ac:dyDescent="0.3">
      <c r="P34" s="10"/>
      <c r="Q34" s="10"/>
    </row>
    <row r="35" spans="1:17" ht="16" customHeight="1" x14ac:dyDescent="0.3">
      <c r="P35" s="10"/>
      <c r="Q35" s="10"/>
    </row>
    <row r="36" spans="1:17" ht="16" customHeight="1" x14ac:dyDescent="0.3">
      <c r="P36" s="10"/>
      <c r="Q36" s="10"/>
    </row>
    <row r="37" spans="1:17" ht="16" customHeight="1" x14ac:dyDescent="0.3">
      <c r="A37" s="120" t="s">
        <v>15</v>
      </c>
      <c r="B37" s="120"/>
      <c r="C37" s="120"/>
      <c r="P37" s="10"/>
      <c r="Q37" s="10"/>
    </row>
    <row r="38" spans="1:17" ht="16" customHeight="1" x14ac:dyDescent="0.3">
      <c r="A38" s="120" t="s">
        <v>250</v>
      </c>
      <c r="B38" s="120"/>
      <c r="C38" s="120"/>
      <c r="P38" s="10"/>
      <c r="Q38" s="10"/>
    </row>
    <row r="39" spans="1:17" ht="16" customHeight="1" x14ac:dyDescent="0.3">
      <c r="A39" s="120" t="s">
        <v>136</v>
      </c>
      <c r="B39" s="120"/>
      <c r="C39" s="120"/>
      <c r="H39" s="174" t="s">
        <v>376</v>
      </c>
      <c r="I39" s="174"/>
      <c r="J39" s="174"/>
      <c r="K39" s="174"/>
      <c r="L39" s="174"/>
      <c r="M39" s="174"/>
      <c r="N39" s="174"/>
      <c r="O39" s="174"/>
      <c r="P39" s="10"/>
      <c r="Q39" s="10"/>
    </row>
    <row r="40" spans="1:17" ht="16" customHeight="1" x14ac:dyDescent="0.3">
      <c r="H40" s="174"/>
      <c r="I40" s="174"/>
      <c r="J40" s="174"/>
      <c r="K40" s="174"/>
      <c r="L40" s="174"/>
      <c r="M40" s="174"/>
      <c r="N40" s="174"/>
      <c r="O40" s="174"/>
      <c r="P40" s="10"/>
      <c r="Q40" s="10"/>
    </row>
    <row r="41" spans="1:17" ht="16" customHeight="1" x14ac:dyDescent="0.3">
      <c r="H41" s="174"/>
      <c r="I41" s="174"/>
      <c r="J41" s="174"/>
      <c r="K41" s="174"/>
      <c r="L41" s="174"/>
      <c r="M41" s="174"/>
      <c r="N41" s="174"/>
      <c r="O41" s="174"/>
      <c r="P41" s="10"/>
      <c r="Q41" s="10"/>
    </row>
    <row r="42" spans="1:17" ht="16" customHeight="1" x14ac:dyDescent="0.3">
      <c r="H42" s="174"/>
      <c r="I42" s="174"/>
      <c r="J42" s="174"/>
      <c r="K42" s="174"/>
      <c r="L42" s="174"/>
      <c r="M42" s="174"/>
      <c r="N42" s="174"/>
      <c r="O42" s="174"/>
      <c r="P42" s="10"/>
      <c r="Q42" s="10"/>
    </row>
    <row r="43" spans="1:17" ht="16" customHeight="1" x14ac:dyDescent="0.3">
      <c r="H43" s="174"/>
      <c r="I43" s="174"/>
      <c r="J43" s="174"/>
      <c r="K43" s="174"/>
      <c r="L43" s="174"/>
      <c r="M43" s="174"/>
      <c r="N43" s="174"/>
      <c r="O43" s="174"/>
      <c r="P43" s="10"/>
      <c r="Q43" s="10"/>
    </row>
    <row r="44" spans="1:17" ht="16" customHeight="1" x14ac:dyDescent="0.3">
      <c r="H44" s="174"/>
      <c r="I44" s="174"/>
      <c r="J44" s="174"/>
      <c r="K44" s="174"/>
      <c r="L44" s="174"/>
      <c r="M44" s="174"/>
      <c r="N44" s="174"/>
      <c r="O44" s="174"/>
      <c r="P44" s="10"/>
      <c r="Q44" s="10"/>
    </row>
    <row r="45" spans="1:17" ht="16" customHeight="1" x14ac:dyDescent="0.3">
      <c r="H45" s="174" t="s">
        <v>377</v>
      </c>
      <c r="I45" s="174"/>
      <c r="J45" s="174"/>
      <c r="K45" s="174"/>
      <c r="L45" s="174"/>
      <c r="M45" s="174"/>
      <c r="N45" s="174"/>
      <c r="O45" s="174"/>
      <c r="P45" s="10"/>
      <c r="Q45" s="10"/>
    </row>
    <row r="46" spans="1:17" ht="16" customHeight="1" x14ac:dyDescent="0.3">
      <c r="H46" s="174"/>
      <c r="I46" s="174"/>
      <c r="J46" s="174"/>
      <c r="K46" s="174"/>
      <c r="L46" s="174"/>
      <c r="M46" s="174"/>
      <c r="N46" s="174"/>
      <c r="O46" s="174"/>
      <c r="P46" s="10"/>
      <c r="Q46" s="10"/>
    </row>
    <row r="47" spans="1:17" ht="16" customHeight="1" x14ac:dyDescent="0.3">
      <c r="H47" s="174"/>
      <c r="I47" s="174"/>
      <c r="J47" s="174"/>
      <c r="K47" s="174"/>
      <c r="L47" s="174"/>
      <c r="M47" s="174"/>
      <c r="N47" s="174"/>
      <c r="O47" s="174"/>
      <c r="P47" s="10"/>
      <c r="Q47" s="10"/>
    </row>
    <row r="48" spans="1:17" ht="16" customHeight="1" x14ac:dyDescent="0.3">
      <c r="H48" s="174"/>
      <c r="I48" s="174"/>
      <c r="J48" s="174"/>
      <c r="K48" s="174"/>
      <c r="L48" s="174"/>
      <c r="M48" s="174"/>
      <c r="N48" s="174"/>
      <c r="O48" s="174"/>
      <c r="P48" s="10"/>
      <c r="Q48" s="10"/>
    </row>
    <row r="49" spans="8:17" ht="16" customHeight="1" x14ac:dyDescent="0.3">
      <c r="H49" s="174" t="s">
        <v>378</v>
      </c>
      <c r="I49" s="174"/>
      <c r="J49" s="174"/>
      <c r="K49" s="174"/>
      <c r="L49" s="174"/>
      <c r="M49" s="174"/>
      <c r="N49" s="174"/>
      <c r="O49" s="174"/>
      <c r="P49" s="10"/>
      <c r="Q49" s="10"/>
    </row>
    <row r="50" spans="8:17" ht="16" customHeight="1" x14ac:dyDescent="0.3">
      <c r="H50" s="174"/>
      <c r="I50" s="174"/>
      <c r="J50" s="174"/>
      <c r="K50" s="174"/>
      <c r="L50" s="174"/>
      <c r="M50" s="174"/>
      <c r="N50" s="174"/>
      <c r="O50" s="174"/>
      <c r="P50" s="10"/>
      <c r="Q50" s="10"/>
    </row>
    <row r="51" spans="8:17" ht="16" customHeight="1" x14ac:dyDescent="0.3">
      <c r="H51" s="174"/>
      <c r="I51" s="174"/>
      <c r="J51" s="174"/>
      <c r="K51" s="174"/>
      <c r="L51" s="174"/>
      <c r="M51" s="174"/>
      <c r="N51" s="174"/>
      <c r="O51" s="174"/>
      <c r="P51" s="10"/>
      <c r="Q51" s="10"/>
    </row>
    <row r="52" spans="8:17" ht="16" customHeight="1" x14ac:dyDescent="0.3">
      <c r="H52" s="174"/>
      <c r="I52" s="174"/>
      <c r="J52" s="174"/>
      <c r="K52" s="174"/>
      <c r="L52" s="174"/>
      <c r="M52" s="174"/>
      <c r="N52" s="174"/>
      <c r="O52" s="174"/>
      <c r="P52" s="10"/>
      <c r="Q52" s="10"/>
    </row>
    <row r="53" spans="8:17" ht="16" customHeight="1" x14ac:dyDescent="0.3">
      <c r="H53" s="174"/>
      <c r="I53" s="174"/>
      <c r="J53" s="174"/>
      <c r="K53" s="174"/>
      <c r="L53" s="174"/>
      <c r="M53" s="174"/>
      <c r="N53" s="174"/>
      <c r="O53" s="174"/>
      <c r="P53" s="10"/>
      <c r="Q53" s="10"/>
    </row>
    <row r="54" spans="8:17" ht="16" customHeight="1" x14ac:dyDescent="0.3">
      <c r="H54" s="174"/>
      <c r="I54" s="174"/>
      <c r="J54" s="174"/>
      <c r="K54" s="174"/>
      <c r="L54" s="174"/>
      <c r="M54" s="174"/>
      <c r="N54" s="174"/>
      <c r="O54" s="174"/>
      <c r="P54" s="10"/>
      <c r="Q54" s="10"/>
    </row>
    <row r="55" spans="8:17" ht="16" customHeight="1" x14ac:dyDescent="0.3">
      <c r="H55" s="174" t="s">
        <v>667</v>
      </c>
      <c r="I55" s="174"/>
      <c r="J55" s="174"/>
      <c r="K55" s="174"/>
      <c r="L55" s="174"/>
      <c r="M55" s="174"/>
      <c r="N55" s="174"/>
      <c r="O55" s="174"/>
      <c r="P55" s="10"/>
      <c r="Q55" s="10"/>
    </row>
    <row r="56" spans="8:17" ht="16" customHeight="1" x14ac:dyDescent="0.3">
      <c r="H56" s="174"/>
      <c r="I56" s="174"/>
      <c r="J56" s="174"/>
      <c r="K56" s="174"/>
      <c r="L56" s="174"/>
      <c r="M56" s="174"/>
      <c r="N56" s="174"/>
      <c r="O56" s="174"/>
      <c r="P56" s="10"/>
      <c r="Q56" s="10"/>
    </row>
    <row r="57" spans="8:17" ht="16" customHeight="1" x14ac:dyDescent="0.3">
      <c r="H57" s="174"/>
      <c r="I57" s="174"/>
      <c r="J57" s="174"/>
      <c r="K57" s="174"/>
      <c r="L57" s="174"/>
      <c r="M57" s="174"/>
      <c r="N57" s="174"/>
      <c r="O57" s="174"/>
      <c r="P57" s="10"/>
      <c r="Q57" s="10"/>
    </row>
    <row r="58" spans="8:17" ht="16" customHeight="1" x14ac:dyDescent="0.3">
      <c r="H58" s="174"/>
      <c r="I58" s="174"/>
      <c r="J58" s="174"/>
      <c r="K58" s="174"/>
      <c r="L58" s="174"/>
      <c r="M58" s="174"/>
      <c r="N58" s="174"/>
      <c r="O58" s="174"/>
      <c r="P58" s="10"/>
      <c r="Q58" s="10"/>
    </row>
    <row r="59" spans="8:17" ht="16" customHeight="1" x14ac:dyDescent="0.3">
      <c r="H59" s="174"/>
      <c r="I59" s="174"/>
      <c r="J59" s="174"/>
      <c r="K59" s="174"/>
      <c r="L59" s="174"/>
      <c r="M59" s="174"/>
      <c r="N59" s="174"/>
      <c r="O59" s="174"/>
      <c r="P59" s="10"/>
      <c r="Q59" s="10"/>
    </row>
    <row r="60" spans="8:17" ht="16" customHeight="1" x14ac:dyDescent="0.3">
      <c r="H60" s="174"/>
      <c r="I60" s="174"/>
      <c r="J60" s="174"/>
      <c r="K60" s="174"/>
      <c r="L60" s="174"/>
      <c r="M60" s="174"/>
      <c r="N60" s="174"/>
      <c r="O60" s="174"/>
      <c r="P60" s="10"/>
      <c r="Q60" s="10"/>
    </row>
    <row r="61" spans="8:17" ht="16" customHeight="1" x14ac:dyDescent="0.3">
      <c r="H61" s="174"/>
      <c r="I61" s="174"/>
      <c r="J61" s="174"/>
      <c r="K61" s="174"/>
      <c r="L61" s="174"/>
      <c r="M61" s="174"/>
      <c r="N61" s="174"/>
      <c r="O61" s="174"/>
      <c r="P61" s="10"/>
      <c r="Q61" s="10"/>
    </row>
    <row r="62" spans="8:17" ht="16" customHeight="1" x14ac:dyDescent="0.3">
      <c r="H62" s="174"/>
      <c r="I62" s="174"/>
      <c r="J62" s="174"/>
      <c r="K62" s="174"/>
      <c r="L62" s="174"/>
      <c r="M62" s="174"/>
      <c r="N62" s="174"/>
      <c r="O62" s="174"/>
      <c r="P62" s="10"/>
      <c r="Q62" s="10"/>
    </row>
    <row r="63" spans="8:17" ht="16" customHeight="1" x14ac:dyDescent="0.3">
      <c r="H63" s="174"/>
      <c r="I63" s="174"/>
      <c r="J63" s="174"/>
      <c r="K63" s="174"/>
      <c r="L63" s="174"/>
      <c r="M63" s="174"/>
      <c r="N63" s="174"/>
      <c r="O63" s="174"/>
      <c r="P63" s="10"/>
      <c r="Q63" s="10"/>
    </row>
    <row r="64" spans="8:17" ht="16" customHeight="1" x14ac:dyDescent="0.3">
      <c r="H64" s="174"/>
      <c r="I64" s="174"/>
      <c r="J64" s="174"/>
      <c r="K64" s="174"/>
      <c r="L64" s="174"/>
      <c r="M64" s="174"/>
      <c r="N64" s="174"/>
      <c r="O64" s="174"/>
      <c r="P64" s="10"/>
      <c r="Q64" s="10"/>
    </row>
    <row r="65" spans="2:17" ht="16" customHeight="1" x14ac:dyDescent="0.3">
      <c r="H65" s="174"/>
      <c r="I65" s="174"/>
      <c r="J65" s="174"/>
      <c r="K65" s="174"/>
      <c r="L65" s="174"/>
      <c r="M65" s="174"/>
      <c r="N65" s="174"/>
      <c r="O65" s="174"/>
      <c r="P65" s="10"/>
      <c r="Q65" s="10"/>
    </row>
    <row r="66" spans="2:17" ht="16" customHeight="1" x14ac:dyDescent="0.3">
      <c r="H66" s="174"/>
      <c r="I66" s="174"/>
      <c r="J66" s="174"/>
      <c r="K66" s="174"/>
      <c r="L66" s="174"/>
      <c r="M66" s="174"/>
      <c r="N66" s="174"/>
      <c r="O66" s="174"/>
      <c r="P66" s="10"/>
      <c r="Q66" s="10"/>
    </row>
    <row r="67" spans="2:17" ht="16" customHeight="1" x14ac:dyDescent="0.3">
      <c r="B67" s="203" t="s">
        <v>668</v>
      </c>
      <c r="C67" s="203"/>
      <c r="D67" s="203"/>
      <c r="E67" s="203"/>
      <c r="F67" s="203"/>
      <c r="H67" s="174"/>
      <c r="I67" s="174"/>
      <c r="J67" s="174"/>
      <c r="K67" s="174"/>
      <c r="L67" s="174"/>
      <c r="M67" s="174"/>
      <c r="N67" s="174"/>
      <c r="O67" s="174"/>
      <c r="P67" s="10"/>
      <c r="Q67" s="10"/>
    </row>
    <row r="68" spans="2:17" ht="16" customHeight="1" x14ac:dyDescent="0.3">
      <c r="B68" s="203"/>
      <c r="C68" s="203"/>
      <c r="D68" s="203"/>
      <c r="E68" s="203"/>
      <c r="F68" s="203"/>
      <c r="H68" s="174" t="s">
        <v>251</v>
      </c>
      <c r="I68" s="174"/>
      <c r="J68" s="174"/>
      <c r="K68" s="174"/>
      <c r="L68" s="174"/>
      <c r="M68" s="174"/>
      <c r="N68" s="174"/>
      <c r="O68" s="174"/>
      <c r="P68" s="10"/>
      <c r="Q68" s="10"/>
    </row>
    <row r="69" spans="2:17" ht="16" customHeight="1" x14ac:dyDescent="0.3">
      <c r="B69" s="203"/>
      <c r="C69" s="203"/>
      <c r="D69" s="203"/>
      <c r="E69" s="203"/>
      <c r="F69" s="203"/>
      <c r="H69" s="174"/>
      <c r="I69" s="174"/>
      <c r="J69" s="174"/>
      <c r="K69" s="174"/>
      <c r="L69" s="174"/>
      <c r="M69" s="174"/>
      <c r="N69" s="174"/>
      <c r="O69" s="174"/>
      <c r="P69" s="10"/>
      <c r="Q69" s="10"/>
    </row>
    <row r="70" spans="2:17" ht="16" customHeight="1" x14ac:dyDescent="0.3">
      <c r="B70" s="203"/>
      <c r="C70" s="203"/>
      <c r="D70" s="203"/>
      <c r="E70" s="203"/>
      <c r="F70" s="203"/>
      <c r="H70" s="174" t="s">
        <v>379</v>
      </c>
      <c r="I70" s="174"/>
      <c r="J70" s="174"/>
      <c r="K70" s="174"/>
      <c r="L70" s="174"/>
      <c r="M70" s="174"/>
      <c r="N70" s="174"/>
      <c r="O70" s="174"/>
      <c r="P70" s="10"/>
      <c r="Q70" s="10"/>
    </row>
    <row r="71" spans="2:17" ht="16" customHeight="1" x14ac:dyDescent="0.3">
      <c r="B71" s="203"/>
      <c r="C71" s="203"/>
      <c r="D71" s="203"/>
      <c r="E71" s="203"/>
      <c r="F71" s="203"/>
      <c r="H71" s="174"/>
      <c r="I71" s="174"/>
      <c r="J71" s="174"/>
      <c r="K71" s="174"/>
      <c r="L71" s="174"/>
      <c r="M71" s="174"/>
      <c r="N71" s="174"/>
      <c r="O71" s="174"/>
      <c r="P71" s="10"/>
      <c r="Q71" s="10"/>
    </row>
    <row r="72" spans="2:17" ht="16" customHeight="1" x14ac:dyDescent="0.3">
      <c r="B72" s="203"/>
      <c r="C72" s="203"/>
      <c r="D72" s="203"/>
      <c r="E72" s="203"/>
      <c r="F72" s="203"/>
      <c r="H72" s="174"/>
      <c r="I72" s="174"/>
      <c r="J72" s="174"/>
      <c r="K72" s="174"/>
      <c r="L72" s="174"/>
      <c r="M72" s="174"/>
      <c r="N72" s="174"/>
      <c r="O72" s="174"/>
      <c r="P72" s="10"/>
      <c r="Q72" s="10"/>
    </row>
    <row r="73" spans="2:17" ht="16" customHeight="1" x14ac:dyDescent="0.3">
      <c r="B73" s="203"/>
      <c r="C73" s="203"/>
      <c r="D73" s="203"/>
      <c r="E73" s="203"/>
      <c r="F73" s="203"/>
      <c r="H73" s="174"/>
      <c r="I73" s="174"/>
      <c r="J73" s="174"/>
      <c r="K73" s="174"/>
      <c r="L73" s="174"/>
      <c r="M73" s="174"/>
      <c r="N73" s="174"/>
      <c r="O73" s="174"/>
      <c r="P73" s="10"/>
      <c r="Q73" s="10"/>
    </row>
    <row r="74" spans="2:17" ht="16" customHeight="1" x14ac:dyDescent="0.3">
      <c r="B74" s="203"/>
      <c r="C74" s="203"/>
      <c r="D74" s="203"/>
      <c r="E74" s="203"/>
      <c r="F74" s="203"/>
      <c r="H74" s="174"/>
      <c r="I74" s="174"/>
      <c r="J74" s="174"/>
      <c r="K74" s="174"/>
      <c r="L74" s="174"/>
      <c r="M74" s="174"/>
      <c r="N74" s="174"/>
      <c r="O74" s="174"/>
      <c r="P74" s="10"/>
      <c r="Q74" s="10"/>
    </row>
    <row r="75" spans="2:17" ht="16" customHeight="1" x14ac:dyDescent="0.3">
      <c r="H75" s="174"/>
      <c r="I75" s="174"/>
      <c r="J75" s="174"/>
      <c r="K75" s="174"/>
      <c r="L75" s="174"/>
      <c r="M75" s="174"/>
      <c r="N75" s="174"/>
      <c r="O75" s="174"/>
      <c r="P75" s="10"/>
      <c r="Q75" s="10"/>
    </row>
    <row r="76" spans="2:17" ht="16" customHeight="1" x14ac:dyDescent="0.3">
      <c r="H76" s="174" t="s">
        <v>380</v>
      </c>
      <c r="I76" s="174"/>
      <c r="J76" s="174"/>
      <c r="K76" s="174"/>
      <c r="L76" s="174"/>
      <c r="M76" s="174"/>
      <c r="N76" s="174"/>
      <c r="O76" s="174"/>
      <c r="P76" s="10"/>
      <c r="Q76" s="10"/>
    </row>
    <row r="77" spans="2:17" ht="16" customHeight="1" x14ac:dyDescent="0.3">
      <c r="H77" s="174"/>
      <c r="I77" s="174"/>
      <c r="J77" s="174"/>
      <c r="K77" s="174"/>
      <c r="L77" s="174"/>
      <c r="M77" s="174"/>
      <c r="N77" s="174"/>
      <c r="O77" s="174"/>
      <c r="P77" s="10"/>
      <c r="Q77" s="10"/>
    </row>
    <row r="78" spans="2:17" ht="16" customHeight="1" x14ac:dyDescent="0.3">
      <c r="H78" s="174"/>
      <c r="I78" s="174"/>
      <c r="J78" s="174"/>
      <c r="K78" s="174"/>
      <c r="L78" s="174"/>
      <c r="M78" s="174"/>
      <c r="N78" s="174"/>
      <c r="O78" s="174"/>
      <c r="P78" s="10"/>
      <c r="Q78" s="10"/>
    </row>
    <row r="79" spans="2:17" ht="16" customHeight="1" x14ac:dyDescent="0.3">
      <c r="H79" s="174"/>
      <c r="I79" s="174"/>
      <c r="J79" s="174"/>
      <c r="K79" s="174"/>
      <c r="L79" s="174"/>
      <c r="M79" s="174"/>
      <c r="N79" s="174"/>
      <c r="O79" s="174"/>
      <c r="P79" s="10"/>
      <c r="Q79" s="10"/>
    </row>
    <row r="80" spans="2:17" ht="16" customHeight="1" x14ac:dyDescent="0.3">
      <c r="H80" s="174"/>
      <c r="I80" s="174"/>
      <c r="J80" s="174"/>
      <c r="K80" s="174"/>
      <c r="L80" s="174"/>
      <c r="M80" s="174"/>
      <c r="N80" s="174"/>
      <c r="O80" s="174"/>
      <c r="P80" s="10"/>
      <c r="Q80" s="10"/>
    </row>
    <row r="81" spans="2:17" ht="16" customHeight="1" x14ac:dyDescent="0.3">
      <c r="H81" s="174" t="s">
        <v>381</v>
      </c>
      <c r="I81" s="174"/>
      <c r="J81" s="174"/>
      <c r="K81" s="174"/>
      <c r="L81" s="174"/>
      <c r="M81" s="174"/>
      <c r="N81" s="174"/>
      <c r="O81" s="174"/>
      <c r="P81" s="10"/>
      <c r="Q81" s="10"/>
    </row>
    <row r="82" spans="2:17" ht="16" customHeight="1" x14ac:dyDescent="0.3">
      <c r="H82" s="174"/>
      <c r="I82" s="174"/>
      <c r="J82" s="174"/>
      <c r="K82" s="174"/>
      <c r="L82" s="174"/>
      <c r="M82" s="174"/>
      <c r="N82" s="174"/>
      <c r="O82" s="174"/>
      <c r="P82" s="10"/>
      <c r="Q82" s="10"/>
    </row>
    <row r="83" spans="2:17" ht="16" customHeight="1" x14ac:dyDescent="0.3">
      <c r="H83" s="174"/>
      <c r="I83" s="174"/>
      <c r="J83" s="174"/>
      <c r="K83" s="174"/>
      <c r="L83" s="174"/>
      <c r="M83" s="174"/>
      <c r="N83" s="174"/>
      <c r="O83" s="174"/>
      <c r="P83" s="10"/>
      <c r="Q83" s="10"/>
    </row>
    <row r="84" spans="2:17" ht="16" customHeight="1" x14ac:dyDescent="0.3">
      <c r="H84" s="174"/>
      <c r="I84" s="174"/>
      <c r="J84" s="174"/>
      <c r="K84" s="174"/>
      <c r="L84" s="174"/>
      <c r="M84" s="174"/>
      <c r="N84" s="174"/>
      <c r="O84" s="174"/>
      <c r="P84" s="10"/>
      <c r="Q84" s="10"/>
    </row>
    <row r="85" spans="2:17" ht="16" customHeight="1" x14ac:dyDescent="0.3">
      <c r="H85" s="174"/>
      <c r="I85" s="174"/>
      <c r="J85" s="174"/>
      <c r="K85" s="174"/>
      <c r="L85" s="174"/>
      <c r="M85" s="174"/>
      <c r="N85" s="174"/>
      <c r="O85" s="174"/>
      <c r="P85" s="10"/>
      <c r="Q85" s="10"/>
    </row>
    <row r="86" spans="2:17" ht="16" customHeight="1" x14ac:dyDescent="0.3">
      <c r="B86" s="203" t="s">
        <v>383</v>
      </c>
      <c r="C86" s="203"/>
      <c r="D86" s="203"/>
      <c r="E86" s="203"/>
      <c r="F86" s="203"/>
      <c r="H86" s="174" t="s">
        <v>382</v>
      </c>
      <c r="I86" s="174"/>
      <c r="J86" s="174"/>
      <c r="K86" s="174"/>
      <c r="L86" s="174"/>
      <c r="M86" s="174"/>
      <c r="N86" s="174"/>
      <c r="O86" s="174"/>
      <c r="P86" s="10"/>
      <c r="Q86" s="10"/>
    </row>
    <row r="87" spans="2:17" ht="16" customHeight="1" x14ac:dyDescent="0.3">
      <c r="B87" s="203"/>
      <c r="C87" s="203"/>
      <c r="D87" s="203"/>
      <c r="E87" s="203"/>
      <c r="F87" s="203"/>
      <c r="H87" s="174"/>
      <c r="I87" s="174"/>
      <c r="J87" s="174"/>
      <c r="K87" s="174"/>
      <c r="L87" s="174"/>
      <c r="M87" s="174"/>
      <c r="N87" s="174"/>
      <c r="O87" s="174"/>
      <c r="P87" s="10"/>
      <c r="Q87" s="10"/>
    </row>
    <row r="88" spans="2:17" ht="16" customHeight="1" x14ac:dyDescent="0.3">
      <c r="B88" s="203"/>
      <c r="C88" s="203"/>
      <c r="D88" s="203"/>
      <c r="E88" s="203"/>
      <c r="F88" s="203"/>
      <c r="H88" s="174"/>
      <c r="I88" s="174"/>
      <c r="J88" s="174"/>
      <c r="K88" s="174"/>
      <c r="L88" s="174"/>
      <c r="M88" s="174"/>
      <c r="N88" s="174"/>
      <c r="O88" s="174"/>
      <c r="P88" s="10"/>
      <c r="Q88" s="10"/>
    </row>
    <row r="89" spans="2:17" ht="16" customHeight="1" x14ac:dyDescent="0.3">
      <c r="H89" s="174"/>
      <c r="I89" s="174"/>
      <c r="J89" s="174"/>
      <c r="K89" s="174"/>
      <c r="L89" s="174"/>
      <c r="M89" s="174"/>
      <c r="N89" s="174"/>
      <c r="O89" s="174"/>
      <c r="P89" s="10"/>
      <c r="Q89" s="10"/>
    </row>
    <row r="90" spans="2:17" ht="16" customHeight="1" x14ac:dyDescent="0.3">
      <c r="H90" s="174"/>
      <c r="I90" s="174"/>
      <c r="J90" s="174"/>
      <c r="K90" s="174"/>
      <c r="L90" s="174"/>
      <c r="M90" s="174"/>
      <c r="N90" s="174"/>
      <c r="O90" s="174"/>
      <c r="P90" s="10"/>
      <c r="Q90" s="10"/>
    </row>
    <row r="91" spans="2:17" ht="16" customHeight="1" x14ac:dyDescent="0.3">
      <c r="H91" s="174"/>
      <c r="I91" s="174"/>
      <c r="J91" s="174"/>
      <c r="K91" s="174"/>
      <c r="L91" s="174"/>
      <c r="M91" s="174"/>
      <c r="N91" s="174"/>
      <c r="O91" s="174"/>
      <c r="P91" s="10"/>
      <c r="Q91" s="10"/>
    </row>
    <row r="92" spans="2:17" ht="16" customHeight="1" x14ac:dyDescent="0.3">
      <c r="H92" s="174"/>
      <c r="I92" s="174"/>
      <c r="J92" s="174"/>
      <c r="K92" s="174"/>
      <c r="L92" s="174"/>
      <c r="M92" s="174"/>
      <c r="N92" s="174"/>
      <c r="O92" s="174"/>
      <c r="P92" s="10"/>
      <c r="Q92" s="10"/>
    </row>
    <row r="93" spans="2:17" ht="16" customHeight="1" x14ac:dyDescent="0.3">
      <c r="H93" s="174"/>
      <c r="I93" s="174"/>
      <c r="J93" s="174"/>
      <c r="K93" s="174"/>
      <c r="L93" s="174"/>
      <c r="M93" s="174"/>
      <c r="N93" s="174"/>
      <c r="O93" s="174"/>
      <c r="P93" s="10"/>
      <c r="Q93" s="10"/>
    </row>
    <row r="94" spans="2:17" ht="16" customHeight="1" x14ac:dyDescent="0.3">
      <c r="H94" s="174"/>
      <c r="I94" s="174"/>
      <c r="J94" s="174"/>
      <c r="K94" s="174"/>
      <c r="L94" s="174"/>
      <c r="M94" s="174"/>
      <c r="N94" s="174"/>
      <c r="O94" s="174"/>
      <c r="P94" s="10"/>
      <c r="Q94" s="10"/>
    </row>
    <row r="95" spans="2:17" ht="16" customHeight="1" x14ac:dyDescent="0.3">
      <c r="H95" s="174"/>
      <c r="I95" s="174"/>
      <c r="J95" s="174"/>
      <c r="K95" s="174"/>
      <c r="L95" s="174"/>
      <c r="M95" s="174"/>
      <c r="N95" s="174"/>
      <c r="O95" s="174"/>
      <c r="P95" s="10"/>
      <c r="Q95" s="10"/>
    </row>
    <row r="96" spans="2:17" ht="16" customHeight="1" x14ac:dyDescent="0.3">
      <c r="B96" s="243" t="s">
        <v>252</v>
      </c>
      <c r="C96" s="243"/>
      <c r="D96" s="243"/>
      <c r="E96" s="243"/>
      <c r="F96" s="243"/>
      <c r="H96" s="174" t="s">
        <v>385</v>
      </c>
      <c r="I96" s="174"/>
      <c r="J96" s="174"/>
      <c r="K96" s="174"/>
      <c r="L96" s="174"/>
      <c r="M96" s="174"/>
      <c r="N96" s="174"/>
      <c r="O96" s="174"/>
      <c r="P96" s="10"/>
      <c r="Q96" s="10"/>
    </row>
    <row r="97" spans="2:17" ht="16" customHeight="1" x14ac:dyDescent="0.3">
      <c r="B97" s="243"/>
      <c r="C97" s="243"/>
      <c r="D97" s="243"/>
      <c r="E97" s="243"/>
      <c r="F97" s="243"/>
      <c r="H97" s="174"/>
      <c r="I97" s="174"/>
      <c r="J97" s="174"/>
      <c r="K97" s="174"/>
      <c r="L97" s="174"/>
      <c r="M97" s="174"/>
      <c r="N97" s="174"/>
      <c r="O97" s="174"/>
      <c r="P97" s="10"/>
      <c r="Q97" s="10"/>
    </row>
    <row r="98" spans="2:17" ht="16" customHeight="1" x14ac:dyDescent="0.3">
      <c r="B98" s="243"/>
      <c r="C98" s="243"/>
      <c r="D98" s="243"/>
      <c r="E98" s="243"/>
      <c r="F98" s="243"/>
      <c r="H98" s="174"/>
      <c r="I98" s="174"/>
      <c r="J98" s="174"/>
      <c r="K98" s="174"/>
      <c r="L98" s="174"/>
      <c r="M98" s="174"/>
      <c r="N98" s="174"/>
      <c r="O98" s="174"/>
      <c r="P98" s="10"/>
      <c r="Q98" s="10"/>
    </row>
    <row r="99" spans="2:17" ht="16" customHeight="1" x14ac:dyDescent="0.3">
      <c r="B99" s="60"/>
      <c r="C99" s="60"/>
      <c r="D99" s="60"/>
      <c r="E99" s="60"/>
      <c r="F99" s="60"/>
      <c r="H99" s="174"/>
      <c r="I99" s="174"/>
      <c r="J99" s="174"/>
      <c r="K99" s="174"/>
      <c r="L99" s="174"/>
      <c r="M99" s="174"/>
      <c r="N99" s="174"/>
      <c r="O99" s="174"/>
      <c r="P99" s="10"/>
      <c r="Q99" s="10"/>
    </row>
    <row r="100" spans="2:17" ht="16" customHeight="1" x14ac:dyDescent="0.3">
      <c r="H100" s="174"/>
      <c r="I100" s="174"/>
      <c r="J100" s="174"/>
      <c r="K100" s="174"/>
      <c r="L100" s="174"/>
      <c r="M100" s="174"/>
      <c r="N100" s="174"/>
      <c r="O100" s="174"/>
      <c r="P100" s="10"/>
      <c r="Q100" s="10"/>
    </row>
    <row r="101" spans="2:17" ht="16" customHeight="1" x14ac:dyDescent="0.3">
      <c r="H101" s="174"/>
      <c r="I101" s="174"/>
      <c r="J101" s="174"/>
      <c r="K101" s="174"/>
      <c r="L101" s="174"/>
      <c r="M101" s="174"/>
      <c r="N101" s="174"/>
      <c r="O101" s="174"/>
      <c r="P101" s="10"/>
      <c r="Q101" s="10"/>
    </row>
    <row r="102" spans="2:17" ht="16" customHeight="1" x14ac:dyDescent="0.3">
      <c r="H102" s="174"/>
      <c r="I102" s="174"/>
      <c r="J102" s="174"/>
      <c r="K102" s="174"/>
      <c r="L102" s="174"/>
      <c r="M102" s="174"/>
      <c r="N102" s="174"/>
      <c r="O102" s="174"/>
      <c r="P102" s="10"/>
      <c r="Q102" s="10"/>
    </row>
    <row r="103" spans="2:17" ht="16" customHeight="1" x14ac:dyDescent="0.3">
      <c r="H103" s="174"/>
      <c r="I103" s="174"/>
      <c r="J103" s="174"/>
      <c r="K103" s="174"/>
      <c r="L103" s="174"/>
      <c r="M103" s="174"/>
      <c r="N103" s="174"/>
      <c r="O103" s="174"/>
      <c r="P103" s="10"/>
      <c r="Q103" s="10"/>
    </row>
    <row r="104" spans="2:17" ht="16" customHeight="1" x14ac:dyDescent="0.3">
      <c r="H104" s="174"/>
      <c r="I104" s="174"/>
      <c r="J104" s="174"/>
      <c r="K104" s="174"/>
      <c r="L104" s="174"/>
      <c r="M104" s="174"/>
      <c r="N104" s="174"/>
      <c r="O104" s="174"/>
      <c r="P104" s="10"/>
      <c r="Q104" s="10"/>
    </row>
    <row r="105" spans="2:17" ht="16" customHeight="1" x14ac:dyDescent="0.3">
      <c r="B105" s="203" t="s">
        <v>384</v>
      </c>
      <c r="C105" s="203"/>
      <c r="D105" s="203"/>
      <c r="E105" s="203"/>
      <c r="F105" s="203"/>
      <c r="H105" s="174"/>
      <c r="I105" s="174"/>
      <c r="J105" s="174"/>
      <c r="K105" s="174"/>
      <c r="L105" s="174"/>
      <c r="M105" s="174"/>
      <c r="N105" s="174"/>
      <c r="O105" s="174"/>
      <c r="P105" s="10"/>
      <c r="Q105" s="10"/>
    </row>
    <row r="106" spans="2:17" ht="16" customHeight="1" x14ac:dyDescent="0.3">
      <c r="B106" s="203"/>
      <c r="C106" s="203"/>
      <c r="D106" s="203"/>
      <c r="E106" s="203"/>
      <c r="F106" s="203"/>
      <c r="H106" s="174" t="s">
        <v>669</v>
      </c>
      <c r="I106" s="174"/>
      <c r="J106" s="174"/>
      <c r="K106" s="174"/>
      <c r="L106" s="174"/>
      <c r="M106" s="174"/>
      <c r="N106" s="174"/>
      <c r="O106" s="174"/>
      <c r="P106" s="10"/>
      <c r="Q106" s="10"/>
    </row>
    <row r="107" spans="2:17" ht="16" customHeight="1" x14ac:dyDescent="0.3">
      <c r="B107" s="203"/>
      <c r="C107" s="203"/>
      <c r="D107" s="203"/>
      <c r="E107" s="203"/>
      <c r="F107" s="203"/>
      <c r="H107" s="174"/>
      <c r="I107" s="174"/>
      <c r="J107" s="174"/>
      <c r="K107" s="174"/>
      <c r="L107" s="174"/>
      <c r="M107" s="174"/>
      <c r="N107" s="174"/>
      <c r="O107" s="174"/>
      <c r="P107" s="10"/>
      <c r="Q107" s="10"/>
    </row>
    <row r="108" spans="2:17" ht="16" customHeight="1" x14ac:dyDescent="0.3">
      <c r="B108" s="203"/>
      <c r="C108" s="203"/>
      <c r="D108" s="203"/>
      <c r="E108" s="203"/>
      <c r="F108" s="203"/>
      <c r="H108" s="174"/>
      <c r="I108" s="174"/>
      <c r="J108" s="174"/>
      <c r="K108" s="174"/>
      <c r="L108" s="174"/>
      <c r="M108" s="174"/>
      <c r="N108" s="174"/>
      <c r="O108" s="174"/>
      <c r="P108" s="10"/>
      <c r="Q108" s="10"/>
    </row>
    <row r="109" spans="2:17" ht="16" customHeight="1" x14ac:dyDescent="0.3">
      <c r="H109" s="174"/>
      <c r="I109" s="174"/>
      <c r="J109" s="174"/>
      <c r="K109" s="174"/>
      <c r="L109" s="174"/>
      <c r="M109" s="174"/>
      <c r="N109" s="174"/>
      <c r="O109" s="174"/>
      <c r="P109" s="10"/>
      <c r="Q109" s="10"/>
    </row>
    <row r="110" spans="2:17" ht="16" customHeight="1" x14ac:dyDescent="0.3">
      <c r="H110" s="174"/>
      <c r="I110" s="174"/>
      <c r="J110" s="174"/>
      <c r="K110" s="174"/>
      <c r="L110" s="174"/>
      <c r="M110" s="174"/>
      <c r="N110" s="174"/>
      <c r="O110" s="174"/>
      <c r="P110" s="10"/>
      <c r="Q110" s="10"/>
    </row>
    <row r="111" spans="2:17" ht="16" customHeight="1" x14ac:dyDescent="0.3">
      <c r="H111" s="174" t="s">
        <v>386</v>
      </c>
      <c r="I111" s="174"/>
      <c r="J111" s="174"/>
      <c r="K111" s="174"/>
      <c r="L111" s="174"/>
      <c r="M111" s="174"/>
      <c r="N111" s="174"/>
      <c r="O111" s="174"/>
      <c r="P111" s="10"/>
      <c r="Q111" s="10"/>
    </row>
    <row r="112" spans="2:17" ht="16" customHeight="1" x14ac:dyDescent="0.3">
      <c r="D112" s="58"/>
      <c r="H112" s="174"/>
      <c r="I112" s="174"/>
      <c r="J112" s="174"/>
      <c r="K112" s="174"/>
      <c r="L112" s="174"/>
      <c r="M112" s="174"/>
      <c r="N112" s="174"/>
      <c r="O112" s="174"/>
      <c r="P112" s="10"/>
      <c r="Q112" s="10"/>
    </row>
    <row r="113" spans="1:17" ht="16" customHeight="1" x14ac:dyDescent="0.3">
      <c r="H113" s="174" t="s">
        <v>387</v>
      </c>
      <c r="I113" s="174"/>
      <c r="J113" s="174"/>
      <c r="K113" s="174"/>
      <c r="L113" s="174"/>
      <c r="M113" s="174"/>
      <c r="N113" s="174"/>
      <c r="O113" s="174"/>
      <c r="P113" s="10"/>
      <c r="Q113" s="10"/>
    </row>
    <row r="114" spans="1:17" ht="16" customHeight="1" x14ac:dyDescent="0.3">
      <c r="H114" s="174"/>
      <c r="I114" s="174"/>
      <c r="J114" s="174"/>
      <c r="K114" s="174"/>
      <c r="L114" s="174"/>
      <c r="M114" s="174"/>
      <c r="N114" s="174"/>
      <c r="O114" s="174"/>
      <c r="P114" s="10"/>
      <c r="Q114" s="10"/>
    </row>
    <row r="115" spans="1:17" ht="16" customHeight="1" x14ac:dyDescent="0.3">
      <c r="D115" s="58"/>
      <c r="H115" s="174"/>
      <c r="I115" s="174"/>
      <c r="J115" s="174"/>
      <c r="K115" s="174"/>
      <c r="L115" s="174"/>
      <c r="M115" s="174"/>
      <c r="N115" s="174"/>
      <c r="O115" s="174"/>
      <c r="P115" s="10"/>
      <c r="Q115" s="10"/>
    </row>
    <row r="116" spans="1:17" ht="16" customHeight="1" x14ac:dyDescent="0.3">
      <c r="H116" s="174" t="s">
        <v>388</v>
      </c>
      <c r="I116" s="174"/>
      <c r="J116" s="174"/>
      <c r="K116" s="174"/>
      <c r="L116" s="174"/>
      <c r="M116" s="174"/>
      <c r="N116" s="174"/>
      <c r="O116" s="174"/>
      <c r="P116" s="10"/>
      <c r="Q116" s="10"/>
    </row>
    <row r="117" spans="1:17" ht="16" customHeight="1" x14ac:dyDescent="0.3">
      <c r="H117" s="174"/>
      <c r="I117" s="174"/>
      <c r="J117" s="174"/>
      <c r="K117" s="174"/>
      <c r="L117" s="174"/>
      <c r="M117" s="174"/>
      <c r="N117" s="174"/>
      <c r="O117" s="174"/>
      <c r="P117" s="10"/>
      <c r="Q117" s="10"/>
    </row>
    <row r="118" spans="1:17" ht="16" customHeight="1" x14ac:dyDescent="0.3">
      <c r="H118" s="174"/>
      <c r="I118" s="174"/>
      <c r="J118" s="174"/>
      <c r="K118" s="174"/>
      <c r="L118" s="174"/>
      <c r="M118" s="174"/>
      <c r="N118" s="174"/>
      <c r="O118" s="174"/>
      <c r="P118" s="10"/>
      <c r="Q118" s="10"/>
    </row>
    <row r="119" spans="1:17" ht="16" customHeight="1" x14ac:dyDescent="0.3">
      <c r="H119" s="174"/>
      <c r="I119" s="174"/>
      <c r="J119" s="174"/>
      <c r="K119" s="174"/>
      <c r="L119" s="174"/>
      <c r="M119" s="174"/>
      <c r="N119" s="174"/>
      <c r="O119" s="174"/>
      <c r="P119" s="10"/>
      <c r="Q119" s="10"/>
    </row>
    <row r="120" spans="1:17" ht="16" customHeight="1" x14ac:dyDescent="0.3">
      <c r="H120" s="174"/>
      <c r="I120" s="174"/>
      <c r="J120" s="174"/>
      <c r="K120" s="174"/>
      <c r="L120" s="174"/>
      <c r="M120" s="174"/>
      <c r="N120" s="174"/>
      <c r="O120" s="174"/>
      <c r="P120" s="10"/>
      <c r="Q120" s="10"/>
    </row>
    <row r="121" spans="1:17" ht="16" customHeight="1" x14ac:dyDescent="0.3">
      <c r="H121" s="174"/>
      <c r="I121" s="174"/>
      <c r="J121" s="174"/>
      <c r="K121" s="174"/>
      <c r="L121" s="174"/>
      <c r="M121" s="174"/>
      <c r="N121" s="174"/>
      <c r="O121" s="174"/>
      <c r="P121" s="10"/>
      <c r="Q121" s="10"/>
    </row>
    <row r="122" spans="1:17" ht="16" customHeight="1" x14ac:dyDescent="0.3">
      <c r="H122" s="174"/>
      <c r="I122" s="174"/>
      <c r="J122" s="174"/>
      <c r="K122" s="174"/>
      <c r="L122" s="174"/>
      <c r="M122" s="174"/>
      <c r="N122" s="174"/>
      <c r="O122" s="174"/>
      <c r="P122" s="10"/>
      <c r="Q122" s="10"/>
    </row>
    <row r="123" spans="1:17" ht="16" customHeight="1" x14ac:dyDescent="0.3">
      <c r="H123" s="174" t="s">
        <v>389</v>
      </c>
      <c r="I123" s="174"/>
      <c r="J123" s="174"/>
      <c r="K123" s="174"/>
      <c r="L123" s="174"/>
      <c r="M123" s="174"/>
      <c r="N123" s="174"/>
      <c r="O123" s="174"/>
      <c r="P123" s="10"/>
      <c r="Q123" s="10"/>
    </row>
    <row r="124" spans="1:17" ht="16" customHeight="1" x14ac:dyDescent="0.3">
      <c r="A124" s="186" t="s">
        <v>33</v>
      </c>
      <c r="B124" s="398" t="s">
        <v>253</v>
      </c>
      <c r="C124" s="398"/>
      <c r="D124" s="398"/>
      <c r="E124" s="398"/>
      <c r="F124" s="398"/>
      <c r="H124" s="174"/>
      <c r="I124" s="174"/>
      <c r="J124" s="174"/>
      <c r="K124" s="174"/>
      <c r="L124" s="174"/>
      <c r="M124" s="174"/>
      <c r="N124" s="174"/>
      <c r="O124" s="174"/>
      <c r="P124" s="10"/>
      <c r="Q124" s="10"/>
    </row>
    <row r="125" spans="1:17" ht="16" customHeight="1" x14ac:dyDescent="0.3">
      <c r="A125" s="186"/>
      <c r="B125" s="203" t="s">
        <v>391</v>
      </c>
      <c r="C125" s="203"/>
      <c r="D125" s="203"/>
      <c r="E125" s="203"/>
      <c r="F125" s="203"/>
      <c r="H125" s="174"/>
      <c r="I125" s="174"/>
      <c r="J125" s="174"/>
      <c r="K125" s="174"/>
      <c r="L125" s="174"/>
      <c r="M125" s="174"/>
      <c r="N125" s="174"/>
      <c r="O125" s="174"/>
      <c r="P125" s="10"/>
      <c r="Q125" s="10"/>
    </row>
    <row r="126" spans="1:17" ht="16" customHeight="1" x14ac:dyDescent="0.3">
      <c r="A126" s="16"/>
      <c r="B126" s="203"/>
      <c r="C126" s="203"/>
      <c r="D126" s="203"/>
      <c r="E126" s="203"/>
      <c r="F126" s="203"/>
      <c r="H126" s="174"/>
      <c r="I126" s="174"/>
      <c r="J126" s="174"/>
      <c r="K126" s="174"/>
      <c r="L126" s="174"/>
      <c r="M126" s="174"/>
      <c r="N126" s="174"/>
      <c r="O126" s="174"/>
      <c r="P126" s="10"/>
      <c r="Q126" s="10"/>
    </row>
    <row r="127" spans="1:17" ht="16" customHeight="1" x14ac:dyDescent="0.3">
      <c r="B127" s="203"/>
      <c r="C127" s="203"/>
      <c r="D127" s="203"/>
      <c r="E127" s="203"/>
      <c r="F127" s="203"/>
      <c r="H127" s="174"/>
      <c r="I127" s="174"/>
      <c r="J127" s="174"/>
      <c r="K127" s="174"/>
      <c r="L127" s="174"/>
      <c r="M127" s="174"/>
      <c r="N127" s="174"/>
      <c r="O127" s="174"/>
      <c r="P127" s="10"/>
      <c r="Q127" s="10"/>
    </row>
    <row r="128" spans="1:17" ht="16" customHeight="1" x14ac:dyDescent="0.3">
      <c r="B128" s="203"/>
      <c r="C128" s="203"/>
      <c r="D128" s="203"/>
      <c r="E128" s="203"/>
      <c r="F128" s="203"/>
      <c r="H128" s="174"/>
      <c r="I128" s="174"/>
      <c r="J128" s="174"/>
      <c r="K128" s="174"/>
      <c r="L128" s="174"/>
      <c r="M128" s="174"/>
      <c r="N128" s="174"/>
      <c r="O128" s="174"/>
      <c r="P128" s="10"/>
      <c r="Q128" s="10"/>
    </row>
    <row r="129" spans="2:17" ht="16" customHeight="1" x14ac:dyDescent="0.3">
      <c r="B129" s="203"/>
      <c r="C129" s="203"/>
      <c r="D129" s="203"/>
      <c r="E129" s="203"/>
      <c r="F129" s="203"/>
      <c r="H129" s="174" t="s">
        <v>390</v>
      </c>
      <c r="I129" s="174"/>
      <c r="J129" s="174"/>
      <c r="K129" s="174"/>
      <c r="L129" s="174"/>
      <c r="M129" s="174"/>
      <c r="N129" s="174"/>
      <c r="O129" s="174"/>
      <c r="P129" s="10"/>
      <c r="Q129" s="10"/>
    </row>
    <row r="130" spans="2:17" ht="16" customHeight="1" x14ac:dyDescent="0.3">
      <c r="B130" s="203"/>
      <c r="C130" s="203"/>
      <c r="D130" s="203"/>
      <c r="E130" s="203"/>
      <c r="F130" s="203"/>
      <c r="H130" s="174"/>
      <c r="I130" s="174"/>
      <c r="J130" s="174"/>
      <c r="K130" s="174"/>
      <c r="L130" s="174"/>
      <c r="M130" s="174"/>
      <c r="N130" s="174"/>
      <c r="O130" s="174"/>
      <c r="P130" s="10"/>
      <c r="Q130" s="10"/>
    </row>
    <row r="131" spans="2:17" ht="16" customHeight="1" x14ac:dyDescent="0.3">
      <c r="B131" s="203"/>
      <c r="C131" s="203"/>
      <c r="D131" s="203"/>
      <c r="E131" s="203"/>
      <c r="F131" s="203"/>
      <c r="H131" s="394" t="s">
        <v>254</v>
      </c>
      <c r="I131" s="394"/>
      <c r="J131" s="394"/>
      <c r="K131" s="394"/>
      <c r="L131" s="394"/>
      <c r="M131" s="394"/>
      <c r="N131" s="394"/>
      <c r="O131" s="394"/>
      <c r="P131" s="10"/>
      <c r="Q131" s="10"/>
    </row>
    <row r="132" spans="2:17" ht="16" customHeight="1" x14ac:dyDescent="0.3">
      <c r="B132" s="203"/>
      <c r="C132" s="203"/>
      <c r="D132" s="203"/>
      <c r="E132" s="203"/>
      <c r="F132" s="203"/>
      <c r="H132" s="394"/>
      <c r="I132" s="394"/>
      <c r="J132" s="394"/>
      <c r="K132" s="394"/>
      <c r="L132" s="394"/>
      <c r="M132" s="394"/>
      <c r="N132" s="394"/>
      <c r="O132" s="394"/>
      <c r="P132" s="10"/>
      <c r="Q132" s="10"/>
    </row>
    <row r="133" spans="2:17" s="45" customFormat="1" ht="16" customHeight="1" x14ac:dyDescent="0.3">
      <c r="B133" s="203" t="s">
        <v>392</v>
      </c>
      <c r="C133" s="203"/>
      <c r="D133" s="203"/>
      <c r="E133" s="203"/>
      <c r="F133" s="203"/>
      <c r="H133" s="174" t="s">
        <v>395</v>
      </c>
      <c r="I133" s="174"/>
      <c r="J133" s="174"/>
      <c r="K133" s="174"/>
      <c r="L133" s="174"/>
      <c r="M133" s="174"/>
      <c r="N133" s="174"/>
      <c r="O133" s="174"/>
      <c r="P133" s="10"/>
      <c r="Q133" s="10"/>
    </row>
    <row r="134" spans="2:17" ht="16" customHeight="1" x14ac:dyDescent="0.3">
      <c r="B134" s="203"/>
      <c r="C134" s="203"/>
      <c r="D134" s="203"/>
      <c r="E134" s="203"/>
      <c r="F134" s="203"/>
      <c r="H134" s="174"/>
      <c r="I134" s="174"/>
      <c r="J134" s="174"/>
      <c r="K134" s="174"/>
      <c r="L134" s="174"/>
      <c r="M134" s="174"/>
      <c r="N134" s="174"/>
      <c r="O134" s="174"/>
      <c r="P134" s="10"/>
      <c r="Q134" s="10"/>
    </row>
    <row r="135" spans="2:17" ht="16" customHeight="1" x14ac:dyDescent="0.3">
      <c r="B135" s="203"/>
      <c r="C135" s="203"/>
      <c r="D135" s="203"/>
      <c r="E135" s="203"/>
      <c r="F135" s="203"/>
      <c r="H135" s="174"/>
      <c r="I135" s="174"/>
      <c r="J135" s="174"/>
      <c r="K135" s="174"/>
      <c r="L135" s="174"/>
      <c r="M135" s="174"/>
      <c r="N135" s="174"/>
      <c r="O135" s="174"/>
      <c r="P135" s="10"/>
      <c r="Q135" s="10"/>
    </row>
    <row r="136" spans="2:17" ht="16" customHeight="1" x14ac:dyDescent="0.3">
      <c r="B136" s="203"/>
      <c r="C136" s="203"/>
      <c r="D136" s="203"/>
      <c r="E136" s="203"/>
      <c r="F136" s="203"/>
      <c r="H136" s="174"/>
      <c r="I136" s="174"/>
      <c r="J136" s="174"/>
      <c r="K136" s="174"/>
      <c r="L136" s="174"/>
      <c r="M136" s="174"/>
      <c r="N136" s="174"/>
      <c r="O136" s="174"/>
      <c r="P136" s="10"/>
      <c r="Q136" s="10"/>
    </row>
    <row r="137" spans="2:17" s="45" customFormat="1" ht="16" customHeight="1" x14ac:dyDescent="0.3">
      <c r="B137" s="203" t="s">
        <v>255</v>
      </c>
      <c r="C137" s="203"/>
      <c r="D137" s="203"/>
      <c r="E137" s="203"/>
      <c r="F137" s="203"/>
      <c r="H137" s="174"/>
      <c r="I137" s="174"/>
      <c r="J137" s="174"/>
      <c r="K137" s="174"/>
      <c r="L137" s="174"/>
      <c r="M137" s="174"/>
      <c r="N137" s="174"/>
      <c r="O137" s="174"/>
      <c r="P137" s="10"/>
      <c r="Q137" s="10"/>
    </row>
    <row r="138" spans="2:17" ht="16" customHeight="1" x14ac:dyDescent="0.3">
      <c r="B138" s="203"/>
      <c r="C138" s="203"/>
      <c r="D138" s="203"/>
      <c r="E138" s="203"/>
      <c r="F138" s="203"/>
      <c r="H138" s="174"/>
      <c r="I138" s="174"/>
      <c r="J138" s="174"/>
      <c r="K138" s="174"/>
      <c r="L138" s="174"/>
      <c r="M138" s="174"/>
      <c r="N138" s="174"/>
      <c r="O138" s="174"/>
      <c r="P138" s="10"/>
      <c r="Q138" s="10"/>
    </row>
    <row r="139" spans="2:17" s="45" customFormat="1" ht="16" customHeight="1" x14ac:dyDescent="0.3">
      <c r="B139" s="203" t="s">
        <v>393</v>
      </c>
      <c r="C139" s="203"/>
      <c r="D139" s="203"/>
      <c r="E139" s="203"/>
      <c r="F139" s="203"/>
      <c r="H139" s="174"/>
      <c r="I139" s="174"/>
      <c r="J139" s="174"/>
      <c r="K139" s="174"/>
      <c r="L139" s="174"/>
      <c r="M139" s="174"/>
      <c r="N139" s="174"/>
      <c r="O139" s="174"/>
      <c r="P139" s="10"/>
      <c r="Q139" s="10"/>
    </row>
    <row r="140" spans="2:17" s="45" customFormat="1" ht="16" customHeight="1" x14ac:dyDescent="0.3">
      <c r="B140" s="203"/>
      <c r="C140" s="203"/>
      <c r="D140" s="203"/>
      <c r="E140" s="203"/>
      <c r="F140" s="203"/>
      <c r="H140" s="174"/>
      <c r="I140" s="174"/>
      <c r="J140" s="174"/>
      <c r="K140" s="174"/>
      <c r="L140" s="174"/>
      <c r="M140" s="174"/>
      <c r="N140" s="174"/>
      <c r="O140" s="174"/>
      <c r="P140" s="10"/>
      <c r="Q140" s="10"/>
    </row>
    <row r="141" spans="2:17" ht="16" customHeight="1" x14ac:dyDescent="0.3">
      <c r="B141" s="203"/>
      <c r="C141" s="203"/>
      <c r="D141" s="203"/>
      <c r="E141" s="203"/>
      <c r="F141" s="203"/>
      <c r="H141" s="174"/>
      <c r="I141" s="174"/>
      <c r="J141" s="174"/>
      <c r="K141" s="174"/>
      <c r="L141" s="174"/>
      <c r="M141" s="174"/>
      <c r="N141" s="174"/>
      <c r="O141" s="174"/>
      <c r="P141" s="10"/>
      <c r="Q141" s="10"/>
    </row>
    <row r="142" spans="2:17" ht="16" customHeight="1" x14ac:dyDescent="0.3">
      <c r="H142" s="174" t="s">
        <v>394</v>
      </c>
      <c r="I142" s="174"/>
      <c r="J142" s="174"/>
      <c r="K142" s="174"/>
      <c r="L142" s="174"/>
      <c r="M142" s="174"/>
      <c r="N142" s="174"/>
      <c r="O142" s="174"/>
      <c r="P142" s="10"/>
      <c r="Q142" s="10"/>
    </row>
    <row r="143" spans="2:17" ht="16" customHeight="1" x14ac:dyDescent="0.3">
      <c r="H143" s="174"/>
      <c r="I143" s="174"/>
      <c r="J143" s="174"/>
      <c r="K143" s="174"/>
      <c r="L143" s="174"/>
      <c r="M143" s="174"/>
      <c r="N143" s="174"/>
      <c r="O143" s="174"/>
      <c r="P143" s="10"/>
      <c r="Q143" s="10"/>
    </row>
    <row r="144" spans="2:17" ht="16" customHeight="1" x14ac:dyDescent="0.3">
      <c r="H144" s="174"/>
      <c r="I144" s="174"/>
      <c r="J144" s="174"/>
      <c r="K144" s="174"/>
      <c r="L144" s="174"/>
      <c r="M144" s="174"/>
      <c r="N144" s="174"/>
      <c r="O144" s="174"/>
      <c r="P144" s="10"/>
      <c r="Q144" s="10"/>
    </row>
    <row r="145" spans="1:17" ht="16" customHeight="1" x14ac:dyDescent="0.3">
      <c r="H145" s="174"/>
      <c r="I145" s="174"/>
      <c r="J145" s="174"/>
      <c r="K145" s="174"/>
      <c r="L145" s="174"/>
      <c r="M145" s="174"/>
      <c r="N145" s="174"/>
      <c r="O145" s="174"/>
      <c r="P145" s="10"/>
      <c r="Q145" s="10"/>
    </row>
    <row r="146" spans="1:17" ht="16" customHeight="1" x14ac:dyDescent="0.3">
      <c r="F146" s="61"/>
      <c r="H146" s="174"/>
      <c r="I146" s="174"/>
      <c r="J146" s="174"/>
      <c r="K146" s="174"/>
      <c r="L146" s="174"/>
      <c r="M146" s="174"/>
      <c r="N146" s="174"/>
      <c r="O146" s="174"/>
      <c r="P146" s="10"/>
      <c r="Q146" s="10"/>
    </row>
    <row r="147" spans="1:17" ht="16" customHeight="1" x14ac:dyDescent="0.3">
      <c r="H147" s="174" t="s">
        <v>396</v>
      </c>
      <c r="I147" s="174"/>
      <c r="J147" s="174"/>
      <c r="K147" s="174"/>
      <c r="L147" s="174"/>
      <c r="M147" s="174"/>
      <c r="N147" s="174"/>
      <c r="O147" s="174"/>
      <c r="P147" s="10"/>
      <c r="Q147" s="10"/>
    </row>
    <row r="148" spans="1:17" ht="16" customHeight="1" x14ac:dyDescent="0.3">
      <c r="H148" s="174"/>
      <c r="I148" s="174"/>
      <c r="J148" s="174"/>
      <c r="K148" s="174"/>
      <c r="L148" s="174"/>
      <c r="M148" s="174"/>
      <c r="N148" s="174"/>
      <c r="O148" s="174"/>
      <c r="P148" s="10"/>
      <c r="Q148" s="10"/>
    </row>
    <row r="149" spans="1:17" ht="16" customHeight="1" x14ac:dyDescent="0.3">
      <c r="H149" s="174"/>
      <c r="I149" s="174"/>
      <c r="J149" s="174"/>
      <c r="K149" s="174"/>
      <c r="L149" s="174"/>
      <c r="M149" s="174"/>
      <c r="N149" s="174"/>
      <c r="O149" s="174"/>
      <c r="P149" s="10"/>
      <c r="Q149" s="10"/>
    </row>
    <row r="150" spans="1:17" ht="16" customHeight="1" x14ac:dyDescent="0.3">
      <c r="H150" s="174"/>
      <c r="I150" s="174"/>
      <c r="J150" s="174"/>
      <c r="K150" s="174"/>
      <c r="L150" s="174"/>
      <c r="M150" s="174"/>
      <c r="N150" s="174"/>
      <c r="O150" s="174"/>
      <c r="P150" s="10"/>
      <c r="Q150" s="10"/>
    </row>
    <row r="151" spans="1:17" ht="16" customHeight="1" x14ac:dyDescent="0.3">
      <c r="H151" s="174"/>
      <c r="I151" s="174"/>
      <c r="J151" s="174"/>
      <c r="K151" s="174"/>
      <c r="L151" s="174"/>
      <c r="M151" s="174"/>
      <c r="N151" s="174"/>
      <c r="O151" s="174"/>
      <c r="P151" s="10"/>
      <c r="Q151" s="10"/>
    </row>
    <row r="152" spans="1:17" ht="16" customHeight="1" x14ac:dyDescent="0.3">
      <c r="H152" s="174"/>
      <c r="I152" s="174"/>
      <c r="J152" s="174"/>
      <c r="K152" s="174"/>
      <c r="L152" s="174"/>
      <c r="M152" s="174"/>
      <c r="N152" s="174"/>
      <c r="O152" s="174"/>
      <c r="P152" s="10"/>
      <c r="Q152" s="10"/>
    </row>
    <row r="153" spans="1:17" ht="16" customHeight="1" x14ac:dyDescent="0.3">
      <c r="P153" s="10"/>
      <c r="Q153" s="10"/>
    </row>
    <row r="154" spans="1:17" ht="16" customHeight="1" x14ac:dyDescent="0.3">
      <c r="D154" s="45"/>
      <c r="P154" s="10"/>
      <c r="Q154" s="10"/>
    </row>
    <row r="155" spans="1:17" ht="16" customHeight="1" x14ac:dyDescent="0.3">
      <c r="H155" s="367" t="s">
        <v>256</v>
      </c>
      <c r="I155" s="397"/>
      <c r="J155" s="397"/>
      <c r="K155" s="397"/>
      <c r="L155" s="397"/>
      <c r="M155" s="397"/>
      <c r="N155" s="397"/>
      <c r="O155" s="397"/>
      <c r="P155" s="10"/>
      <c r="Q155" s="10"/>
    </row>
    <row r="156" spans="1:17" ht="16" customHeight="1" x14ac:dyDescent="0.3">
      <c r="H156" s="174" t="s">
        <v>257</v>
      </c>
      <c r="I156" s="278"/>
      <c r="J156" s="278"/>
      <c r="K156" s="278"/>
      <c r="L156" s="278"/>
      <c r="M156" s="278"/>
      <c r="N156" s="278"/>
      <c r="O156" s="278"/>
      <c r="P156" s="10"/>
      <c r="Q156" s="10"/>
    </row>
    <row r="157" spans="1:17" ht="16" customHeight="1" x14ac:dyDescent="0.3">
      <c r="H157" s="278"/>
      <c r="I157" s="278"/>
      <c r="J157" s="278"/>
      <c r="K157" s="278"/>
      <c r="L157" s="278"/>
      <c r="M157" s="278"/>
      <c r="N157" s="278"/>
      <c r="O157" s="278"/>
      <c r="P157" s="10"/>
      <c r="Q157" s="10"/>
    </row>
    <row r="158" spans="1:17" ht="16" customHeight="1" x14ac:dyDescent="0.3">
      <c r="A158" s="62" t="s">
        <v>258</v>
      </c>
      <c r="H158" s="278"/>
      <c r="I158" s="278"/>
      <c r="J158" s="278"/>
      <c r="K158" s="278"/>
      <c r="L158" s="278"/>
      <c r="M158" s="278"/>
      <c r="N158" s="278"/>
      <c r="O158" s="278"/>
      <c r="P158" s="10"/>
      <c r="Q158" s="10"/>
    </row>
    <row r="159" spans="1:17" ht="16" customHeight="1" x14ac:dyDescent="0.3">
      <c r="B159" s="203" t="s">
        <v>259</v>
      </c>
      <c r="C159" s="203"/>
      <c r="D159" s="203"/>
      <c r="E159" s="203"/>
      <c r="F159" s="203"/>
      <c r="H159" s="278"/>
      <c r="I159" s="278"/>
      <c r="J159" s="278"/>
      <c r="K159" s="278"/>
      <c r="L159" s="278"/>
      <c r="M159" s="278"/>
      <c r="N159" s="278"/>
      <c r="O159" s="278"/>
      <c r="P159" s="10"/>
      <c r="Q159" s="10"/>
    </row>
    <row r="160" spans="1:17" ht="16" customHeight="1" x14ac:dyDescent="0.3">
      <c r="B160" s="203"/>
      <c r="C160" s="203"/>
      <c r="D160" s="203"/>
      <c r="E160" s="203"/>
      <c r="F160" s="203"/>
      <c r="H160" s="367" t="s">
        <v>260</v>
      </c>
      <c r="I160" s="397"/>
      <c r="J160" s="397"/>
      <c r="K160" s="397"/>
      <c r="L160" s="397"/>
      <c r="M160" s="397"/>
      <c r="N160" s="397"/>
      <c r="O160" s="397"/>
      <c r="P160" s="10"/>
      <c r="Q160" s="10"/>
    </row>
    <row r="161" spans="2:17" ht="16" customHeight="1" x14ac:dyDescent="0.3">
      <c r="B161" s="203"/>
      <c r="C161" s="203"/>
      <c r="D161" s="203"/>
      <c r="E161" s="203"/>
      <c r="F161" s="203"/>
      <c r="H161" s="394" t="s">
        <v>261</v>
      </c>
      <c r="I161" s="394"/>
      <c r="J161" s="394"/>
      <c r="K161" s="394"/>
      <c r="L161" s="394"/>
      <c r="M161" s="394"/>
      <c r="N161" s="394"/>
      <c r="O161" s="394"/>
      <c r="P161" s="10"/>
      <c r="Q161" s="10"/>
    </row>
    <row r="162" spans="2:17" ht="16" customHeight="1" x14ac:dyDescent="0.3">
      <c r="B162" s="203"/>
      <c r="C162" s="203"/>
      <c r="D162" s="203"/>
      <c r="E162" s="203"/>
      <c r="F162" s="203"/>
      <c r="H162" s="394"/>
      <c r="I162" s="394"/>
      <c r="J162" s="394"/>
      <c r="K162" s="394"/>
      <c r="L162" s="394"/>
      <c r="M162" s="394"/>
      <c r="N162" s="394"/>
      <c r="O162" s="394"/>
      <c r="P162" s="10"/>
      <c r="Q162" s="10"/>
    </row>
    <row r="163" spans="2:17" ht="16" customHeight="1" x14ac:dyDescent="0.3">
      <c r="B163" s="203"/>
      <c r="C163" s="203"/>
      <c r="D163" s="203"/>
      <c r="E163" s="203"/>
      <c r="F163" s="203"/>
      <c r="H163" s="174" t="s">
        <v>670</v>
      </c>
      <c r="I163" s="174"/>
      <c r="J163" s="174"/>
      <c r="K163" s="174"/>
      <c r="L163" s="174"/>
      <c r="M163" s="174"/>
      <c r="N163" s="174"/>
      <c r="O163" s="174"/>
      <c r="P163" s="10"/>
      <c r="Q163" s="10"/>
    </row>
    <row r="164" spans="2:17" ht="16" customHeight="1" x14ac:dyDescent="0.3">
      <c r="B164" s="203"/>
      <c r="C164" s="203"/>
      <c r="D164" s="203"/>
      <c r="E164" s="203"/>
      <c r="F164" s="203"/>
      <c r="H164" s="174"/>
      <c r="I164" s="174"/>
      <c r="J164" s="174"/>
      <c r="K164" s="174"/>
      <c r="L164" s="174"/>
      <c r="M164" s="174"/>
      <c r="N164" s="174"/>
      <c r="O164" s="174"/>
      <c r="P164" s="10"/>
      <c r="Q164" s="10"/>
    </row>
    <row r="165" spans="2:17" ht="16" customHeight="1" x14ac:dyDescent="0.3">
      <c r="B165" s="203"/>
      <c r="C165" s="203"/>
      <c r="D165" s="203"/>
      <c r="E165" s="203"/>
      <c r="F165" s="203"/>
      <c r="H165" s="174"/>
      <c r="I165" s="174"/>
      <c r="J165" s="174"/>
      <c r="K165" s="174"/>
      <c r="L165" s="174"/>
      <c r="M165" s="174"/>
      <c r="N165" s="174"/>
      <c r="O165" s="174"/>
      <c r="P165" s="10"/>
      <c r="Q165" s="10"/>
    </row>
    <row r="166" spans="2:17" ht="16" customHeight="1" x14ac:dyDescent="0.3">
      <c r="B166" s="203" t="s">
        <v>672</v>
      </c>
      <c r="C166" s="203"/>
      <c r="D166" s="203"/>
      <c r="E166" s="203"/>
      <c r="F166" s="203"/>
      <c r="H166" s="174"/>
      <c r="I166" s="174"/>
      <c r="J166" s="174"/>
      <c r="K166" s="174"/>
      <c r="L166" s="174"/>
      <c r="M166" s="174"/>
      <c r="N166" s="174"/>
      <c r="O166" s="174"/>
      <c r="P166" s="10"/>
      <c r="Q166" s="10"/>
    </row>
    <row r="167" spans="2:17" ht="16" customHeight="1" x14ac:dyDescent="0.3">
      <c r="B167" s="203"/>
      <c r="C167" s="203"/>
      <c r="D167" s="203"/>
      <c r="E167" s="203"/>
      <c r="F167" s="203"/>
      <c r="H167" s="174"/>
      <c r="I167" s="174"/>
      <c r="J167" s="174"/>
      <c r="K167" s="174"/>
      <c r="L167" s="174"/>
      <c r="M167" s="174"/>
      <c r="N167" s="174"/>
      <c r="O167" s="174"/>
      <c r="P167" s="10"/>
      <c r="Q167" s="10"/>
    </row>
    <row r="168" spans="2:17" ht="16" customHeight="1" x14ac:dyDescent="0.3">
      <c r="B168" s="203"/>
      <c r="C168" s="203"/>
      <c r="D168" s="203"/>
      <c r="E168" s="203"/>
      <c r="F168" s="203"/>
      <c r="H168" s="174"/>
      <c r="I168" s="174"/>
      <c r="J168" s="174"/>
      <c r="K168" s="174"/>
      <c r="L168" s="174"/>
      <c r="M168" s="174"/>
      <c r="N168" s="174"/>
      <c r="O168" s="174"/>
      <c r="P168" s="10"/>
      <c r="Q168" s="10"/>
    </row>
    <row r="169" spans="2:17" ht="16" customHeight="1" x14ac:dyDescent="0.3">
      <c r="B169" s="203"/>
      <c r="C169" s="203"/>
      <c r="D169" s="203"/>
      <c r="E169" s="203"/>
      <c r="F169" s="203"/>
      <c r="H169" s="174"/>
      <c r="I169" s="174"/>
      <c r="J169" s="174"/>
      <c r="K169" s="174"/>
      <c r="L169" s="174"/>
      <c r="M169" s="174"/>
      <c r="N169" s="174"/>
      <c r="O169" s="174"/>
      <c r="P169" s="10"/>
      <c r="Q169" s="10"/>
    </row>
    <row r="170" spans="2:17" ht="16" customHeight="1" x14ac:dyDescent="0.3">
      <c r="B170" s="203"/>
      <c r="C170" s="203"/>
      <c r="D170" s="203"/>
      <c r="E170" s="203"/>
      <c r="F170" s="203"/>
      <c r="H170" s="174"/>
      <c r="I170" s="174"/>
      <c r="J170" s="174"/>
      <c r="K170" s="174"/>
      <c r="L170" s="174"/>
      <c r="M170" s="174"/>
      <c r="N170" s="174"/>
      <c r="O170" s="174"/>
      <c r="P170" s="10"/>
      <c r="Q170" s="10"/>
    </row>
    <row r="171" spans="2:17" ht="16" customHeight="1" x14ac:dyDescent="0.3">
      <c r="B171" s="203" t="s">
        <v>673</v>
      </c>
      <c r="C171" s="203"/>
      <c r="D171" s="203"/>
      <c r="E171" s="203"/>
      <c r="F171" s="203"/>
      <c r="H171" s="367" t="s">
        <v>262</v>
      </c>
      <c r="I171" s="367"/>
      <c r="J171" s="367"/>
      <c r="K171" s="367"/>
      <c r="L171" s="367"/>
      <c r="M171" s="367"/>
      <c r="N171" s="367"/>
      <c r="O171" s="367"/>
      <c r="P171" s="10"/>
      <c r="Q171" s="10"/>
    </row>
    <row r="172" spans="2:17" ht="16" customHeight="1" x14ac:dyDescent="0.3">
      <c r="B172" s="203"/>
      <c r="C172" s="203"/>
      <c r="D172" s="203"/>
      <c r="E172" s="203"/>
      <c r="F172" s="203"/>
      <c r="H172" s="394" t="s">
        <v>263</v>
      </c>
      <c r="I172" s="394"/>
      <c r="J172" s="394"/>
      <c r="K172" s="394"/>
      <c r="L172" s="394"/>
      <c r="M172" s="394"/>
      <c r="N172" s="394"/>
      <c r="O172" s="394"/>
      <c r="P172" s="10"/>
      <c r="Q172" s="10"/>
    </row>
    <row r="173" spans="2:17" ht="16" customHeight="1" x14ac:dyDescent="0.3">
      <c r="B173" s="203"/>
      <c r="C173" s="203"/>
      <c r="D173" s="203"/>
      <c r="E173" s="203"/>
      <c r="F173" s="203"/>
      <c r="H173" s="394"/>
      <c r="I173" s="394"/>
      <c r="J173" s="394"/>
      <c r="K173" s="394"/>
      <c r="L173" s="394"/>
      <c r="M173" s="394"/>
      <c r="N173" s="394"/>
      <c r="O173" s="394"/>
      <c r="P173" s="10"/>
      <c r="Q173" s="10"/>
    </row>
    <row r="174" spans="2:17" ht="16" customHeight="1" x14ac:dyDescent="0.3">
      <c r="B174" s="203"/>
      <c r="C174" s="203"/>
      <c r="D174" s="203"/>
      <c r="E174" s="203"/>
      <c r="F174" s="203"/>
      <c r="P174" s="10"/>
      <c r="Q174" s="10"/>
    </row>
    <row r="175" spans="2:17" ht="16" customHeight="1" x14ac:dyDescent="0.3">
      <c r="B175" s="395" t="s">
        <v>674</v>
      </c>
      <c r="C175" s="395"/>
      <c r="D175" s="395"/>
      <c r="E175" s="395"/>
      <c r="F175" s="395"/>
      <c r="P175" s="10"/>
      <c r="Q175" s="10"/>
    </row>
    <row r="176" spans="2:17" ht="16" customHeight="1" x14ac:dyDescent="0.3">
      <c r="B176" s="395"/>
      <c r="C176" s="395"/>
      <c r="D176" s="395"/>
      <c r="E176" s="395"/>
      <c r="F176" s="395"/>
      <c r="H176" s="174" t="s">
        <v>671</v>
      </c>
      <c r="I176" s="174"/>
      <c r="J176" s="174"/>
      <c r="K176" s="174"/>
      <c r="L176" s="174"/>
      <c r="M176" s="174"/>
      <c r="N176" s="174"/>
      <c r="O176" s="174"/>
      <c r="P176" s="10"/>
      <c r="Q176" s="10"/>
    </row>
    <row r="177" spans="2:17" ht="16" customHeight="1" x14ac:dyDescent="0.3">
      <c r="B177" s="395"/>
      <c r="C177" s="395"/>
      <c r="D177" s="395"/>
      <c r="E177" s="395"/>
      <c r="F177" s="395"/>
      <c r="H177" s="174"/>
      <c r="I177" s="174"/>
      <c r="J177" s="174"/>
      <c r="K177" s="174"/>
      <c r="L177" s="174"/>
      <c r="M177" s="174"/>
      <c r="N177" s="174"/>
      <c r="O177" s="174"/>
      <c r="P177" s="10"/>
      <c r="Q177" s="10"/>
    </row>
    <row r="178" spans="2:17" ht="16" customHeight="1" x14ac:dyDescent="0.3">
      <c r="B178" s="395"/>
      <c r="C178" s="395"/>
      <c r="D178" s="395"/>
      <c r="E178" s="395"/>
      <c r="F178" s="395"/>
      <c r="H178" s="174"/>
      <c r="I178" s="174"/>
      <c r="J178" s="174"/>
      <c r="K178" s="174"/>
      <c r="L178" s="174"/>
      <c r="M178" s="174"/>
      <c r="N178" s="174"/>
      <c r="O178" s="174"/>
      <c r="P178" s="10"/>
      <c r="Q178" s="10"/>
    </row>
    <row r="179" spans="2:17" ht="16" customHeight="1" x14ac:dyDescent="0.3">
      <c r="B179" s="396" t="s">
        <v>264</v>
      </c>
      <c r="C179" s="396"/>
      <c r="D179" s="396"/>
      <c r="E179" s="396"/>
      <c r="F179" s="396"/>
      <c r="H179" s="174"/>
      <c r="I179" s="174"/>
      <c r="J179" s="174"/>
      <c r="K179" s="174"/>
      <c r="L179" s="174"/>
      <c r="M179" s="174"/>
      <c r="N179" s="174"/>
      <c r="O179" s="174"/>
      <c r="P179" s="10"/>
      <c r="Q179" s="10"/>
    </row>
    <row r="180" spans="2:17" ht="16" customHeight="1" x14ac:dyDescent="0.3">
      <c r="H180" s="174"/>
      <c r="I180" s="174"/>
      <c r="J180" s="174"/>
      <c r="K180" s="174"/>
      <c r="L180" s="174"/>
      <c r="M180" s="174"/>
      <c r="N180" s="174"/>
      <c r="O180" s="174"/>
      <c r="P180" s="10"/>
      <c r="Q180" s="10"/>
    </row>
    <row r="181" spans="2:17" ht="16" customHeight="1" x14ac:dyDescent="0.3">
      <c r="H181" s="174"/>
      <c r="I181" s="174"/>
      <c r="J181" s="174"/>
      <c r="K181" s="174"/>
      <c r="L181" s="174"/>
      <c r="M181" s="174"/>
      <c r="N181" s="174"/>
      <c r="O181" s="174"/>
      <c r="P181" s="10"/>
      <c r="Q181" s="10"/>
    </row>
    <row r="182" spans="2:17" ht="16" customHeight="1" x14ac:dyDescent="0.3">
      <c r="H182" s="174"/>
      <c r="I182" s="174"/>
      <c r="J182" s="174"/>
      <c r="K182" s="174"/>
      <c r="L182" s="174"/>
      <c r="M182" s="174"/>
      <c r="N182" s="174"/>
      <c r="O182" s="174"/>
      <c r="P182" s="10"/>
      <c r="Q182" s="10"/>
    </row>
    <row r="183" spans="2:17" ht="16" customHeight="1" x14ac:dyDescent="0.3">
      <c r="H183" s="367" t="s">
        <v>265</v>
      </c>
      <c r="I183" s="367"/>
      <c r="J183" s="367"/>
      <c r="K183" s="367"/>
      <c r="L183" s="367"/>
      <c r="M183" s="367"/>
      <c r="N183" s="367"/>
      <c r="O183" s="367"/>
      <c r="P183" s="10"/>
      <c r="Q183" s="10"/>
    </row>
    <row r="184" spans="2:17" ht="16" customHeight="1" x14ac:dyDescent="0.3">
      <c r="H184" s="394" t="s">
        <v>266</v>
      </c>
      <c r="I184" s="394"/>
      <c r="J184" s="394"/>
      <c r="K184" s="394"/>
      <c r="L184" s="394"/>
      <c r="M184" s="394"/>
      <c r="N184" s="394"/>
      <c r="O184" s="394"/>
      <c r="P184" s="10"/>
      <c r="Q184" s="10"/>
    </row>
    <row r="185" spans="2:17" ht="16" customHeight="1" x14ac:dyDescent="0.3">
      <c r="B185" s="203" t="s">
        <v>675</v>
      </c>
      <c r="C185" s="203"/>
      <c r="D185" s="203"/>
      <c r="E185" s="203"/>
      <c r="F185" s="203"/>
      <c r="H185" s="394"/>
      <c r="I185" s="394"/>
      <c r="J185" s="394"/>
      <c r="K185" s="394"/>
      <c r="L185" s="394"/>
      <c r="M185" s="394"/>
      <c r="N185" s="394"/>
      <c r="O185" s="394"/>
      <c r="P185" s="10"/>
      <c r="Q185" s="10"/>
    </row>
    <row r="186" spans="2:17" ht="16" customHeight="1" x14ac:dyDescent="0.3">
      <c r="B186" s="203"/>
      <c r="C186" s="203"/>
      <c r="D186" s="203"/>
      <c r="E186" s="203"/>
      <c r="F186" s="203"/>
      <c r="P186" s="10"/>
      <c r="Q186" s="10"/>
    </row>
    <row r="187" spans="2:17" ht="16" customHeight="1" x14ac:dyDescent="0.3">
      <c r="B187" s="203"/>
      <c r="C187" s="203"/>
      <c r="D187" s="203"/>
      <c r="E187" s="203"/>
      <c r="F187" s="203"/>
      <c r="P187" s="10"/>
      <c r="Q187" s="10"/>
    </row>
    <row r="188" spans="2:17" ht="16" customHeight="1" x14ac:dyDescent="0.3">
      <c r="B188" s="203"/>
      <c r="C188" s="203"/>
      <c r="D188" s="203"/>
      <c r="E188" s="203"/>
      <c r="F188" s="203"/>
      <c r="H188" s="174" t="s">
        <v>680</v>
      </c>
      <c r="I188" s="174"/>
      <c r="J188" s="174"/>
      <c r="K188" s="174"/>
      <c r="L188" s="174"/>
      <c r="M188" s="174"/>
      <c r="N188" s="174"/>
      <c r="O188" s="174"/>
      <c r="P188" s="10"/>
      <c r="Q188" s="10"/>
    </row>
    <row r="189" spans="2:17" ht="16" customHeight="1" x14ac:dyDescent="0.3">
      <c r="B189" s="203"/>
      <c r="C189" s="203"/>
      <c r="D189" s="203"/>
      <c r="E189" s="203"/>
      <c r="F189" s="203"/>
      <c r="H189" s="174"/>
      <c r="I189" s="174"/>
      <c r="J189" s="174"/>
      <c r="K189" s="174"/>
      <c r="L189" s="174"/>
      <c r="M189" s="174"/>
      <c r="N189" s="174"/>
      <c r="O189" s="174"/>
      <c r="P189" s="10"/>
      <c r="Q189" s="10"/>
    </row>
    <row r="190" spans="2:17" ht="16" customHeight="1" x14ac:dyDescent="0.3">
      <c r="B190" s="203" t="s">
        <v>676</v>
      </c>
      <c r="C190" s="203"/>
      <c r="D190" s="203"/>
      <c r="E190" s="203"/>
      <c r="F190" s="203"/>
      <c r="H190" s="174"/>
      <c r="I190" s="174"/>
      <c r="J190" s="174"/>
      <c r="K190" s="174"/>
      <c r="L190" s="174"/>
      <c r="M190" s="174"/>
      <c r="N190" s="174"/>
      <c r="O190" s="174"/>
      <c r="P190" s="10"/>
      <c r="Q190" s="10"/>
    </row>
    <row r="191" spans="2:17" ht="16" customHeight="1" x14ac:dyDescent="0.3">
      <c r="B191" s="203"/>
      <c r="C191" s="203"/>
      <c r="D191" s="203"/>
      <c r="E191" s="203"/>
      <c r="F191" s="203"/>
      <c r="H191" s="174"/>
      <c r="I191" s="174"/>
      <c r="J191" s="174"/>
      <c r="K191" s="174"/>
      <c r="L191" s="174"/>
      <c r="M191" s="174"/>
      <c r="N191" s="174"/>
      <c r="O191" s="174"/>
      <c r="P191" s="10"/>
      <c r="Q191" s="10"/>
    </row>
    <row r="192" spans="2:17" ht="16" customHeight="1" x14ac:dyDescent="0.3">
      <c r="B192" s="203"/>
      <c r="C192" s="203"/>
      <c r="D192" s="203"/>
      <c r="E192" s="203"/>
      <c r="F192" s="203"/>
      <c r="H192" s="174"/>
      <c r="I192" s="174"/>
      <c r="J192" s="174"/>
      <c r="K192" s="174"/>
      <c r="L192" s="174"/>
      <c r="M192" s="174"/>
      <c r="N192" s="174"/>
      <c r="O192" s="174"/>
      <c r="P192" s="10"/>
      <c r="Q192" s="10"/>
    </row>
    <row r="193" spans="2:17" ht="16" customHeight="1" x14ac:dyDescent="0.3">
      <c r="B193" s="203"/>
      <c r="C193" s="203"/>
      <c r="D193" s="203"/>
      <c r="E193" s="203"/>
      <c r="F193" s="203"/>
      <c r="H193" s="174"/>
      <c r="I193" s="174"/>
      <c r="J193" s="174"/>
      <c r="K193" s="174"/>
      <c r="L193" s="174"/>
      <c r="M193" s="174"/>
      <c r="N193" s="174"/>
      <c r="O193" s="174"/>
      <c r="P193" s="10"/>
      <c r="Q193" s="10"/>
    </row>
    <row r="194" spans="2:17" ht="16" customHeight="1" x14ac:dyDescent="0.3">
      <c r="B194" s="203"/>
      <c r="C194" s="203"/>
      <c r="D194" s="203"/>
      <c r="E194" s="203"/>
      <c r="F194" s="203"/>
      <c r="H194" s="394" t="s">
        <v>267</v>
      </c>
      <c r="I194" s="394"/>
      <c r="J194" s="394"/>
      <c r="K194" s="394"/>
      <c r="L194" s="394"/>
      <c r="M194" s="394"/>
      <c r="N194" s="394"/>
      <c r="O194" s="394"/>
      <c r="P194" s="10"/>
      <c r="Q194" s="10"/>
    </row>
    <row r="195" spans="2:17" ht="16" customHeight="1" x14ac:dyDescent="0.3">
      <c r="B195" s="203"/>
      <c r="C195" s="203"/>
      <c r="D195" s="203"/>
      <c r="E195" s="203"/>
      <c r="F195" s="203"/>
      <c r="H195" s="394"/>
      <c r="I195" s="394"/>
      <c r="J195" s="394"/>
      <c r="K195" s="394"/>
      <c r="L195" s="394"/>
      <c r="M195" s="394"/>
      <c r="N195" s="394"/>
      <c r="O195" s="394"/>
      <c r="P195" s="10"/>
      <c r="Q195" s="10"/>
    </row>
    <row r="196" spans="2:17" ht="16" customHeight="1" x14ac:dyDescent="0.3">
      <c r="B196" s="203"/>
      <c r="C196" s="203"/>
      <c r="D196" s="203"/>
      <c r="E196" s="203"/>
      <c r="F196" s="203"/>
      <c r="P196" s="10"/>
      <c r="Q196" s="10"/>
    </row>
    <row r="197" spans="2:17" ht="16" customHeight="1" x14ac:dyDescent="0.3">
      <c r="B197" s="203"/>
      <c r="C197" s="203"/>
      <c r="D197" s="203"/>
      <c r="E197" s="203"/>
      <c r="F197" s="203"/>
      <c r="P197" s="10"/>
      <c r="Q197" s="10"/>
    </row>
    <row r="198" spans="2:17" ht="16" customHeight="1" x14ac:dyDescent="0.3">
      <c r="B198" s="203"/>
      <c r="C198" s="203"/>
      <c r="D198" s="203"/>
      <c r="E198" s="203"/>
      <c r="F198" s="203"/>
      <c r="H198" s="174" t="s">
        <v>681</v>
      </c>
      <c r="I198" s="174"/>
      <c r="J198" s="174"/>
      <c r="K198" s="174"/>
      <c r="L198" s="174"/>
      <c r="M198" s="174"/>
      <c r="N198" s="174"/>
      <c r="O198" s="174"/>
      <c r="P198" s="10"/>
      <c r="Q198" s="10"/>
    </row>
    <row r="199" spans="2:17" ht="16" customHeight="1" x14ac:dyDescent="0.3">
      <c r="B199" s="203" t="s">
        <v>677</v>
      </c>
      <c r="C199" s="203"/>
      <c r="D199" s="203"/>
      <c r="E199" s="203"/>
      <c r="F199" s="203"/>
      <c r="H199" s="174"/>
      <c r="I199" s="174"/>
      <c r="J199" s="174"/>
      <c r="K199" s="174"/>
      <c r="L199" s="174"/>
      <c r="M199" s="174"/>
      <c r="N199" s="174"/>
      <c r="O199" s="174"/>
      <c r="P199" s="10"/>
      <c r="Q199" s="10"/>
    </row>
    <row r="200" spans="2:17" ht="16" customHeight="1" x14ac:dyDescent="0.3">
      <c r="B200" s="203"/>
      <c r="C200" s="203"/>
      <c r="D200" s="203"/>
      <c r="E200" s="203"/>
      <c r="F200" s="203"/>
      <c r="H200" s="174"/>
      <c r="I200" s="174"/>
      <c r="J200" s="174"/>
      <c r="K200" s="174"/>
      <c r="L200" s="174"/>
      <c r="M200" s="174"/>
      <c r="N200" s="174"/>
      <c r="O200" s="174"/>
      <c r="P200" s="10"/>
      <c r="Q200" s="10"/>
    </row>
    <row r="201" spans="2:17" ht="16" customHeight="1" x14ac:dyDescent="0.3">
      <c r="B201" s="203"/>
      <c r="C201" s="203"/>
      <c r="D201" s="203"/>
      <c r="E201" s="203"/>
      <c r="F201" s="203"/>
      <c r="H201" s="174"/>
      <c r="I201" s="174"/>
      <c r="J201" s="174"/>
      <c r="K201" s="174"/>
      <c r="L201" s="174"/>
      <c r="M201" s="174"/>
      <c r="N201" s="174"/>
      <c r="O201" s="174"/>
      <c r="P201" s="10"/>
      <c r="Q201" s="10"/>
    </row>
    <row r="202" spans="2:17" ht="16" customHeight="1" x14ac:dyDescent="0.3">
      <c r="B202" s="203"/>
      <c r="C202" s="203"/>
      <c r="D202" s="203"/>
      <c r="E202" s="203"/>
      <c r="F202" s="203"/>
      <c r="H202" s="174"/>
      <c r="I202" s="174"/>
      <c r="J202" s="174"/>
      <c r="K202" s="174"/>
      <c r="L202" s="174"/>
      <c r="M202" s="174"/>
      <c r="N202" s="174"/>
      <c r="O202" s="174"/>
      <c r="P202" s="10"/>
      <c r="Q202" s="10"/>
    </row>
    <row r="203" spans="2:17" ht="16" customHeight="1" x14ac:dyDescent="0.3">
      <c r="B203" s="203"/>
      <c r="C203" s="203"/>
      <c r="D203" s="203"/>
      <c r="E203" s="203"/>
      <c r="F203" s="203"/>
      <c r="H203" s="174"/>
      <c r="I203" s="174"/>
      <c r="J203" s="174"/>
      <c r="K203" s="174"/>
      <c r="L203" s="174"/>
      <c r="M203" s="174"/>
      <c r="N203" s="174"/>
      <c r="O203" s="174"/>
      <c r="P203" s="10"/>
      <c r="Q203" s="10"/>
    </row>
    <row r="204" spans="2:17" ht="16" customHeight="1" x14ac:dyDescent="0.3">
      <c r="B204" s="203"/>
      <c r="C204" s="203"/>
      <c r="D204" s="203"/>
      <c r="E204" s="203"/>
      <c r="F204" s="203"/>
      <c r="H204" s="174"/>
      <c r="I204" s="174"/>
      <c r="J204" s="174"/>
      <c r="K204" s="174"/>
      <c r="L204" s="174"/>
      <c r="M204" s="174"/>
      <c r="N204" s="174"/>
      <c r="O204" s="174"/>
      <c r="P204" s="10"/>
      <c r="Q204" s="10"/>
    </row>
    <row r="205" spans="2:17" ht="16" customHeight="1" x14ac:dyDescent="0.3">
      <c r="B205" s="203" t="s">
        <v>678</v>
      </c>
      <c r="C205" s="203"/>
      <c r="D205" s="203"/>
      <c r="E205" s="203"/>
      <c r="F205" s="203"/>
      <c r="H205" s="201" t="s">
        <v>268</v>
      </c>
      <c r="I205" s="201"/>
      <c r="J205" s="201"/>
      <c r="K205" s="201"/>
      <c r="L205" s="201"/>
      <c r="M205" s="201"/>
      <c r="N205" s="201"/>
      <c r="O205" s="201"/>
      <c r="P205" s="10"/>
      <c r="Q205" s="10"/>
    </row>
    <row r="206" spans="2:17" ht="16" customHeight="1" x14ac:dyDescent="0.3">
      <c r="B206" s="203"/>
      <c r="C206" s="203"/>
      <c r="D206" s="203"/>
      <c r="E206" s="203"/>
      <c r="F206" s="203"/>
      <c r="H206" s="201"/>
      <c r="I206" s="201"/>
      <c r="J206" s="201"/>
      <c r="K206" s="201"/>
      <c r="L206" s="201"/>
      <c r="M206" s="201"/>
      <c r="N206" s="201"/>
      <c r="O206" s="201"/>
      <c r="P206" s="10"/>
      <c r="Q206" s="10"/>
    </row>
    <row r="207" spans="2:17" ht="16" customHeight="1" x14ac:dyDescent="0.3">
      <c r="B207" s="203"/>
      <c r="C207" s="203"/>
      <c r="D207" s="203"/>
      <c r="E207" s="203"/>
      <c r="F207" s="203"/>
      <c r="H207" s="201"/>
      <c r="I207" s="201"/>
      <c r="J207" s="201"/>
      <c r="K207" s="201"/>
      <c r="L207" s="201"/>
      <c r="M207" s="201"/>
      <c r="N207" s="201"/>
      <c r="O207" s="201"/>
      <c r="P207" s="10"/>
      <c r="Q207" s="10"/>
    </row>
    <row r="208" spans="2:17" ht="16" customHeight="1" x14ac:dyDescent="0.3">
      <c r="B208" s="203"/>
      <c r="C208" s="203"/>
      <c r="D208" s="203"/>
      <c r="E208" s="203"/>
      <c r="F208" s="203"/>
      <c r="H208" s="201"/>
      <c r="I208" s="201"/>
      <c r="J208" s="201"/>
      <c r="K208" s="201"/>
      <c r="L208" s="201"/>
      <c r="M208" s="201"/>
      <c r="N208" s="201"/>
      <c r="O208" s="201"/>
      <c r="P208" s="10"/>
      <c r="Q208" s="10"/>
    </row>
    <row r="209" spans="2:17" ht="16" customHeight="1" x14ac:dyDescent="0.3">
      <c r="B209" s="203"/>
      <c r="C209" s="203"/>
      <c r="D209" s="203"/>
      <c r="E209" s="203"/>
      <c r="F209" s="203"/>
      <c r="H209" s="201"/>
      <c r="I209" s="201"/>
      <c r="J209" s="201"/>
      <c r="K209" s="201"/>
      <c r="L209" s="201"/>
      <c r="M209" s="201"/>
      <c r="N209" s="201"/>
      <c r="O209" s="201"/>
      <c r="P209" s="10"/>
      <c r="Q209" s="10"/>
    </row>
    <row r="210" spans="2:17" ht="16" customHeight="1" x14ac:dyDescent="0.3">
      <c r="B210" s="203"/>
      <c r="C210" s="203"/>
      <c r="D210" s="203"/>
      <c r="E210" s="203"/>
      <c r="F210" s="203"/>
      <c r="H210" s="174" t="s">
        <v>682</v>
      </c>
      <c r="I210" s="174"/>
      <c r="J210" s="174"/>
      <c r="K210" s="174"/>
      <c r="L210" s="174"/>
      <c r="M210" s="174"/>
      <c r="N210" s="174"/>
      <c r="O210" s="174"/>
      <c r="P210" s="10"/>
      <c r="Q210" s="10"/>
    </row>
    <row r="211" spans="2:17" ht="16" customHeight="1" x14ac:dyDescent="0.3">
      <c r="B211" s="203"/>
      <c r="C211" s="203"/>
      <c r="D211" s="203"/>
      <c r="E211" s="203"/>
      <c r="F211" s="203"/>
      <c r="H211" s="174"/>
      <c r="I211" s="174"/>
      <c r="J211" s="174"/>
      <c r="K211" s="174"/>
      <c r="L211" s="174"/>
      <c r="M211" s="174"/>
      <c r="N211" s="174"/>
      <c r="O211" s="174"/>
      <c r="P211" s="10"/>
      <c r="Q211" s="10"/>
    </row>
    <row r="212" spans="2:17" ht="16" customHeight="1" x14ac:dyDescent="0.3">
      <c r="B212" s="203"/>
      <c r="C212" s="203"/>
      <c r="D212" s="203"/>
      <c r="E212" s="203"/>
      <c r="F212" s="203"/>
      <c r="H212" s="174"/>
      <c r="I212" s="174"/>
      <c r="J212" s="174"/>
      <c r="K212" s="174"/>
      <c r="L212" s="174"/>
      <c r="M212" s="174"/>
      <c r="N212" s="174"/>
      <c r="O212" s="174"/>
      <c r="P212" s="10"/>
      <c r="Q212" s="10"/>
    </row>
    <row r="213" spans="2:17" ht="16" customHeight="1" x14ac:dyDescent="0.3">
      <c r="B213" s="203"/>
      <c r="C213" s="203"/>
      <c r="D213" s="203"/>
      <c r="E213" s="203"/>
      <c r="F213" s="203"/>
      <c r="H213" s="174"/>
      <c r="I213" s="174"/>
      <c r="J213" s="174"/>
      <c r="K213" s="174"/>
      <c r="L213" s="174"/>
      <c r="M213" s="174"/>
      <c r="N213" s="174"/>
      <c r="O213" s="174"/>
      <c r="P213" s="10"/>
      <c r="Q213" s="10"/>
    </row>
    <row r="214" spans="2:17" ht="16" customHeight="1" x14ac:dyDescent="0.3">
      <c r="B214" s="203"/>
      <c r="C214" s="203"/>
      <c r="D214" s="203"/>
      <c r="E214" s="203"/>
      <c r="F214" s="203"/>
      <c r="H214" s="174"/>
      <c r="I214" s="174"/>
      <c r="J214" s="174"/>
      <c r="K214" s="174"/>
      <c r="L214" s="174"/>
      <c r="M214" s="174"/>
      <c r="N214" s="174"/>
      <c r="O214" s="174"/>
      <c r="P214" s="10"/>
      <c r="Q214" s="10"/>
    </row>
    <row r="215" spans="2:17" ht="16" customHeight="1" x14ac:dyDescent="0.3">
      <c r="H215" s="174"/>
      <c r="I215" s="174"/>
      <c r="J215" s="174"/>
      <c r="K215" s="174"/>
      <c r="L215" s="174"/>
      <c r="M215" s="174"/>
      <c r="N215" s="174"/>
      <c r="O215" s="174"/>
      <c r="P215" s="10"/>
      <c r="Q215" s="10"/>
    </row>
    <row r="216" spans="2:17" ht="16" customHeight="1" x14ac:dyDescent="0.3">
      <c r="H216" s="174"/>
      <c r="I216" s="174"/>
      <c r="J216" s="174"/>
      <c r="K216" s="174"/>
      <c r="L216" s="174"/>
      <c r="M216" s="174"/>
      <c r="N216" s="174"/>
      <c r="O216" s="174"/>
      <c r="P216" s="10"/>
      <c r="Q216" s="10"/>
    </row>
    <row r="217" spans="2:17" ht="16" customHeight="1" x14ac:dyDescent="0.3">
      <c r="B217" s="203" t="s">
        <v>679</v>
      </c>
      <c r="C217" s="203"/>
      <c r="D217" s="203"/>
      <c r="E217" s="203"/>
      <c r="F217" s="203"/>
      <c r="H217" s="174" t="s">
        <v>269</v>
      </c>
      <c r="I217" s="174"/>
      <c r="J217" s="174"/>
      <c r="K217" s="174"/>
      <c r="L217" s="174"/>
      <c r="M217" s="174"/>
      <c r="N217" s="174"/>
      <c r="O217" s="174"/>
      <c r="P217" s="10"/>
      <c r="Q217" s="10"/>
    </row>
    <row r="218" spans="2:17" ht="16" customHeight="1" x14ac:dyDescent="0.3">
      <c r="B218" s="203"/>
      <c r="C218" s="203"/>
      <c r="D218" s="203"/>
      <c r="E218" s="203"/>
      <c r="F218" s="203"/>
      <c r="H218" s="174"/>
      <c r="I218" s="174"/>
      <c r="J218" s="174"/>
      <c r="K218" s="174"/>
      <c r="L218" s="174"/>
      <c r="M218" s="174"/>
      <c r="N218" s="174"/>
      <c r="O218" s="174"/>
      <c r="P218" s="10"/>
      <c r="Q218" s="10"/>
    </row>
    <row r="219" spans="2:17" ht="16" customHeight="1" x14ac:dyDescent="0.3">
      <c r="B219" s="203"/>
      <c r="C219" s="203"/>
      <c r="D219" s="203"/>
      <c r="E219" s="203"/>
      <c r="F219" s="203"/>
      <c r="H219" s="174"/>
      <c r="I219" s="174"/>
      <c r="J219" s="174"/>
      <c r="K219" s="174"/>
      <c r="L219" s="174"/>
      <c r="M219" s="174"/>
      <c r="N219" s="174"/>
      <c r="O219" s="174"/>
      <c r="P219" s="10"/>
      <c r="Q219" s="10"/>
    </row>
    <row r="220" spans="2:17" ht="16" customHeight="1" x14ac:dyDescent="0.3">
      <c r="B220" s="203"/>
      <c r="C220" s="203"/>
      <c r="D220" s="203"/>
      <c r="E220" s="203"/>
      <c r="F220" s="203"/>
      <c r="H220" s="174"/>
      <c r="I220" s="174"/>
      <c r="J220" s="174"/>
      <c r="K220" s="174"/>
      <c r="L220" s="174"/>
      <c r="M220" s="174"/>
      <c r="N220" s="174"/>
      <c r="O220" s="174"/>
      <c r="P220" s="10"/>
      <c r="Q220" s="10"/>
    </row>
    <row r="221" spans="2:17" ht="16" customHeight="1" x14ac:dyDescent="0.3">
      <c r="B221" s="203"/>
      <c r="C221" s="203"/>
      <c r="D221" s="203"/>
      <c r="E221" s="203"/>
      <c r="F221" s="203"/>
      <c r="H221" s="174"/>
      <c r="I221" s="174"/>
      <c r="J221" s="174"/>
      <c r="K221" s="174"/>
      <c r="L221" s="174"/>
      <c r="M221" s="174"/>
      <c r="N221" s="174"/>
      <c r="O221" s="174"/>
      <c r="P221" s="10"/>
      <c r="Q221" s="10"/>
    </row>
    <row r="222" spans="2:17" ht="16" customHeight="1" x14ac:dyDescent="0.3">
      <c r="B222" s="203"/>
      <c r="C222" s="203"/>
      <c r="D222" s="203"/>
      <c r="E222" s="203"/>
      <c r="F222" s="203"/>
      <c r="H222" s="174"/>
      <c r="I222" s="174"/>
      <c r="J222" s="174"/>
      <c r="K222" s="174"/>
      <c r="L222" s="174"/>
      <c r="M222" s="174"/>
      <c r="N222" s="174"/>
      <c r="O222" s="174"/>
      <c r="P222" s="10"/>
      <c r="Q222" s="10"/>
    </row>
    <row r="223" spans="2:17" ht="16" customHeight="1" x14ac:dyDescent="0.3">
      <c r="H223" s="174"/>
      <c r="I223" s="174"/>
      <c r="J223" s="174"/>
      <c r="K223" s="174"/>
      <c r="L223" s="174"/>
      <c r="M223" s="174"/>
      <c r="N223" s="174"/>
      <c r="O223" s="174"/>
      <c r="P223" s="10"/>
      <c r="Q223" s="10"/>
    </row>
    <row r="224" spans="2:17" ht="16" customHeight="1" x14ac:dyDescent="0.3">
      <c r="H224" s="174"/>
      <c r="I224" s="174"/>
      <c r="J224" s="174"/>
      <c r="K224" s="174"/>
      <c r="L224" s="174"/>
      <c r="M224" s="174"/>
      <c r="N224" s="174"/>
      <c r="O224" s="174"/>
      <c r="P224" s="10"/>
      <c r="Q224" s="10"/>
    </row>
    <row r="225" spans="2:17" ht="16" customHeight="1" x14ac:dyDescent="0.3">
      <c r="H225" s="174" t="s">
        <v>683</v>
      </c>
      <c r="I225" s="174"/>
      <c r="J225" s="174"/>
      <c r="K225" s="174"/>
      <c r="L225" s="174"/>
      <c r="M225" s="174"/>
      <c r="N225" s="174"/>
      <c r="O225" s="174"/>
      <c r="P225" s="10"/>
      <c r="Q225" s="10"/>
    </row>
    <row r="226" spans="2:17" ht="16" customHeight="1" x14ac:dyDescent="0.3">
      <c r="H226" s="174"/>
      <c r="I226" s="174"/>
      <c r="J226" s="174"/>
      <c r="K226" s="174"/>
      <c r="L226" s="174"/>
      <c r="M226" s="174"/>
      <c r="N226" s="174"/>
      <c r="O226" s="174"/>
      <c r="P226" s="10"/>
      <c r="Q226" s="10"/>
    </row>
    <row r="227" spans="2:17" ht="16" customHeight="1" x14ac:dyDescent="0.3">
      <c r="H227" s="174" t="s">
        <v>684</v>
      </c>
      <c r="I227" s="174"/>
      <c r="J227" s="174"/>
      <c r="K227" s="174"/>
      <c r="L227" s="174"/>
      <c r="M227" s="174"/>
      <c r="N227" s="174"/>
      <c r="O227" s="174"/>
      <c r="P227" s="10"/>
      <c r="Q227" s="10"/>
    </row>
    <row r="228" spans="2:17" ht="16" customHeight="1" x14ac:dyDescent="0.3">
      <c r="H228" s="174"/>
      <c r="I228" s="174"/>
      <c r="J228" s="174"/>
      <c r="K228" s="174"/>
      <c r="L228" s="174"/>
      <c r="M228" s="174"/>
      <c r="N228" s="174"/>
      <c r="O228" s="174"/>
      <c r="P228" s="10"/>
      <c r="Q228" s="10"/>
    </row>
    <row r="229" spans="2:17" ht="16" customHeight="1" x14ac:dyDescent="0.3">
      <c r="H229" s="174"/>
      <c r="I229" s="174"/>
      <c r="J229" s="174"/>
      <c r="K229" s="174"/>
      <c r="L229" s="174"/>
      <c r="M229" s="174"/>
      <c r="N229" s="174"/>
      <c r="O229" s="174"/>
      <c r="P229" s="10"/>
      <c r="Q229" s="10"/>
    </row>
    <row r="230" spans="2:17" ht="16" customHeight="1" x14ac:dyDescent="0.3">
      <c r="H230" s="174" t="s">
        <v>685</v>
      </c>
      <c r="I230" s="174"/>
      <c r="J230" s="174"/>
      <c r="K230" s="174"/>
      <c r="L230" s="174"/>
      <c r="M230" s="174"/>
      <c r="N230" s="174"/>
      <c r="O230" s="174"/>
      <c r="P230" s="10"/>
      <c r="Q230" s="10"/>
    </row>
    <row r="231" spans="2:17" ht="16" customHeight="1" x14ac:dyDescent="0.3">
      <c r="H231" s="174"/>
      <c r="I231" s="174"/>
      <c r="J231" s="174"/>
      <c r="K231" s="174"/>
      <c r="L231" s="174"/>
      <c r="M231" s="174"/>
      <c r="N231" s="174"/>
      <c r="O231" s="174"/>
      <c r="P231" s="10"/>
      <c r="Q231" s="10"/>
    </row>
    <row r="232" spans="2:17" ht="16" customHeight="1" x14ac:dyDescent="0.3">
      <c r="H232" s="174"/>
      <c r="I232" s="174"/>
      <c r="J232" s="174"/>
      <c r="K232" s="174"/>
      <c r="L232" s="174"/>
      <c r="M232" s="174"/>
      <c r="N232" s="174"/>
      <c r="O232" s="174"/>
      <c r="P232" s="10"/>
      <c r="Q232" s="10"/>
    </row>
    <row r="233" spans="2:17" ht="16" customHeight="1" x14ac:dyDescent="0.3">
      <c r="H233" s="174"/>
      <c r="I233" s="174"/>
      <c r="J233" s="174"/>
      <c r="K233" s="174"/>
      <c r="L233" s="174"/>
      <c r="M233" s="174"/>
      <c r="N233" s="174"/>
      <c r="O233" s="174"/>
      <c r="P233" s="10"/>
      <c r="Q233" s="10"/>
    </row>
    <row r="234" spans="2:17" ht="16" customHeight="1" x14ac:dyDescent="0.3">
      <c r="H234" s="174" t="s">
        <v>686</v>
      </c>
      <c r="I234" s="174"/>
      <c r="J234" s="174"/>
      <c r="K234" s="174"/>
      <c r="L234" s="174"/>
      <c r="M234" s="174"/>
      <c r="N234" s="174"/>
      <c r="O234" s="174"/>
      <c r="P234" s="10"/>
      <c r="Q234" s="10"/>
    </row>
    <row r="235" spans="2:17" ht="16" customHeight="1" x14ac:dyDescent="0.3">
      <c r="H235" s="174"/>
      <c r="I235" s="174"/>
      <c r="J235" s="174"/>
      <c r="K235" s="174"/>
      <c r="L235" s="174"/>
      <c r="M235" s="174"/>
      <c r="N235" s="174"/>
      <c r="O235" s="174"/>
      <c r="P235" s="10"/>
      <c r="Q235" s="10"/>
    </row>
    <row r="236" spans="2:17" ht="16" customHeight="1" x14ac:dyDescent="0.3">
      <c r="H236" s="174"/>
      <c r="I236" s="174"/>
      <c r="J236" s="174"/>
      <c r="K236" s="174"/>
      <c r="L236" s="174"/>
      <c r="M236" s="174"/>
      <c r="N236" s="174"/>
      <c r="O236" s="174"/>
      <c r="P236" s="10"/>
      <c r="Q236" s="10"/>
    </row>
    <row r="237" spans="2:17" ht="16" customHeight="1" x14ac:dyDescent="0.3">
      <c r="H237" s="174"/>
      <c r="I237" s="174"/>
      <c r="J237" s="174"/>
      <c r="K237" s="174"/>
      <c r="L237" s="174"/>
      <c r="M237" s="174"/>
      <c r="N237" s="174"/>
      <c r="O237" s="174"/>
      <c r="P237" s="10"/>
      <c r="Q237" s="10"/>
    </row>
    <row r="238" spans="2:17" ht="16" customHeight="1" x14ac:dyDescent="0.3">
      <c r="B238" s="18"/>
      <c r="C238" s="18"/>
      <c r="D238" s="18"/>
      <c r="E238" s="18"/>
      <c r="F238" s="18"/>
      <c r="H238" s="174"/>
      <c r="I238" s="174"/>
      <c r="J238" s="174"/>
      <c r="K238" s="174"/>
      <c r="L238" s="174"/>
      <c r="M238" s="174"/>
      <c r="N238" s="174"/>
      <c r="O238" s="174"/>
      <c r="P238" s="10"/>
      <c r="Q238" s="10"/>
    </row>
    <row r="239" spans="2:17" ht="16" customHeight="1" x14ac:dyDescent="0.3">
      <c r="B239" s="18"/>
      <c r="C239" s="18"/>
      <c r="D239" s="18"/>
      <c r="E239" s="18"/>
      <c r="F239" s="18"/>
      <c r="H239" s="174"/>
      <c r="I239" s="174"/>
      <c r="J239" s="174"/>
      <c r="K239" s="174"/>
      <c r="L239" s="174"/>
      <c r="M239" s="174"/>
      <c r="N239" s="174"/>
      <c r="O239" s="174"/>
      <c r="P239" s="10"/>
      <c r="Q239" s="10"/>
    </row>
    <row r="240" spans="2:17" ht="16" customHeight="1" x14ac:dyDescent="0.3">
      <c r="B240" s="181" t="s">
        <v>687</v>
      </c>
      <c r="C240" s="181"/>
      <c r="D240" s="181"/>
      <c r="E240" s="181"/>
      <c r="F240" s="181"/>
      <c r="H240" s="174"/>
      <c r="I240" s="174"/>
      <c r="J240" s="174"/>
      <c r="K240" s="174"/>
      <c r="L240" s="174"/>
      <c r="M240" s="174"/>
      <c r="N240" s="174"/>
      <c r="O240" s="174"/>
      <c r="P240" s="10"/>
      <c r="Q240" s="10"/>
    </row>
    <row r="241" spans="2:17" ht="16" customHeight="1" x14ac:dyDescent="0.3">
      <c r="B241" s="181"/>
      <c r="C241" s="181"/>
      <c r="D241" s="181"/>
      <c r="E241" s="181"/>
      <c r="F241" s="181"/>
      <c r="H241" s="174"/>
      <c r="I241" s="174"/>
      <c r="J241" s="174"/>
      <c r="K241" s="174"/>
      <c r="L241" s="174"/>
      <c r="M241" s="174"/>
      <c r="N241" s="174"/>
      <c r="O241" s="174"/>
      <c r="P241" s="10"/>
      <c r="Q241" s="10"/>
    </row>
    <row r="242" spans="2:17" ht="16" customHeight="1" x14ac:dyDescent="0.3">
      <c r="B242" s="181"/>
      <c r="C242" s="181"/>
      <c r="D242" s="181"/>
      <c r="E242" s="181"/>
      <c r="F242" s="181"/>
      <c r="H242" s="174"/>
      <c r="I242" s="174"/>
      <c r="J242" s="174"/>
      <c r="K242" s="174"/>
      <c r="L242" s="174"/>
      <c r="M242" s="174"/>
      <c r="N242" s="174"/>
      <c r="O242" s="174"/>
      <c r="P242" s="10"/>
      <c r="Q242" s="10"/>
    </row>
    <row r="243" spans="2:17" ht="16" customHeight="1" x14ac:dyDescent="0.3">
      <c r="B243" s="181"/>
      <c r="C243" s="181"/>
      <c r="D243" s="181"/>
      <c r="E243" s="181"/>
      <c r="F243" s="181"/>
      <c r="H243" s="174"/>
      <c r="I243" s="174"/>
      <c r="J243" s="174"/>
      <c r="K243" s="174"/>
      <c r="L243" s="174"/>
      <c r="M243" s="174"/>
      <c r="N243" s="174"/>
      <c r="O243" s="174"/>
      <c r="P243" s="10"/>
      <c r="Q243" s="10"/>
    </row>
    <row r="244" spans="2:17" ht="16" customHeight="1" x14ac:dyDescent="0.3">
      <c r="B244" s="181"/>
      <c r="C244" s="181"/>
      <c r="D244" s="181"/>
      <c r="E244" s="181"/>
      <c r="F244" s="181"/>
      <c r="H244" s="174" t="s">
        <v>689</v>
      </c>
      <c r="I244" s="174"/>
      <c r="J244" s="174"/>
      <c r="K244" s="174"/>
      <c r="L244" s="174"/>
      <c r="M244" s="174"/>
      <c r="N244" s="174"/>
      <c r="O244" s="174"/>
      <c r="P244" s="10"/>
      <c r="Q244" s="10"/>
    </row>
    <row r="245" spans="2:17" ht="16" customHeight="1" x14ac:dyDescent="0.3">
      <c r="H245" s="174"/>
      <c r="I245" s="174"/>
      <c r="J245" s="174"/>
      <c r="K245" s="174"/>
      <c r="L245" s="174"/>
      <c r="M245" s="174"/>
      <c r="N245" s="174"/>
      <c r="O245" s="174"/>
      <c r="P245" s="10"/>
      <c r="Q245" s="10"/>
    </row>
    <row r="246" spans="2:17" ht="16" customHeight="1" x14ac:dyDescent="0.3">
      <c r="H246" s="174"/>
      <c r="I246" s="174"/>
      <c r="J246" s="174"/>
      <c r="K246" s="174"/>
      <c r="L246" s="174"/>
      <c r="M246" s="174"/>
      <c r="N246" s="174"/>
      <c r="O246" s="174"/>
      <c r="P246" s="10"/>
      <c r="Q246" s="10"/>
    </row>
    <row r="247" spans="2:17" ht="16" customHeight="1" x14ac:dyDescent="0.3">
      <c r="H247" s="174"/>
      <c r="I247" s="174"/>
      <c r="J247" s="174"/>
      <c r="K247" s="174"/>
      <c r="L247" s="174"/>
      <c r="M247" s="174"/>
      <c r="N247" s="174"/>
      <c r="O247" s="174"/>
      <c r="P247" s="10"/>
      <c r="Q247" s="10"/>
    </row>
    <row r="248" spans="2:17" ht="16" customHeight="1" x14ac:dyDescent="0.3">
      <c r="H248" s="174"/>
      <c r="I248" s="174"/>
      <c r="J248" s="174"/>
      <c r="K248" s="174"/>
      <c r="L248" s="174"/>
      <c r="M248" s="174"/>
      <c r="N248" s="174"/>
      <c r="O248" s="174"/>
      <c r="P248" s="10"/>
      <c r="Q248" s="10"/>
    </row>
    <row r="249" spans="2:17" ht="16" customHeight="1" x14ac:dyDescent="0.3">
      <c r="H249" s="174"/>
      <c r="I249" s="174"/>
      <c r="J249" s="174"/>
      <c r="K249" s="174"/>
      <c r="L249" s="174"/>
      <c r="M249" s="174"/>
      <c r="N249" s="174"/>
      <c r="O249" s="174"/>
      <c r="P249" s="10"/>
      <c r="Q249" s="10"/>
    </row>
    <row r="250" spans="2:17" ht="16" customHeight="1" x14ac:dyDescent="0.3">
      <c r="H250" s="174"/>
      <c r="I250" s="174"/>
      <c r="J250" s="174"/>
      <c r="K250" s="174"/>
      <c r="L250" s="174"/>
      <c r="M250" s="174"/>
      <c r="N250" s="174"/>
      <c r="O250" s="174"/>
      <c r="P250" s="10"/>
      <c r="Q250" s="10"/>
    </row>
    <row r="251" spans="2:17" ht="16" customHeight="1" x14ac:dyDescent="0.3">
      <c r="H251" s="174"/>
      <c r="I251" s="174"/>
      <c r="J251" s="174"/>
      <c r="K251" s="174"/>
      <c r="L251" s="174"/>
      <c r="M251" s="174"/>
      <c r="N251" s="174"/>
      <c r="O251" s="174"/>
      <c r="P251" s="10"/>
      <c r="Q251" s="10"/>
    </row>
    <row r="252" spans="2:17" ht="16" customHeight="1" x14ac:dyDescent="0.3">
      <c r="H252" s="174"/>
      <c r="I252" s="174"/>
      <c r="J252" s="174"/>
      <c r="K252" s="174"/>
      <c r="L252" s="174"/>
      <c r="M252" s="174"/>
      <c r="N252" s="174"/>
      <c r="O252" s="174"/>
      <c r="P252" s="10"/>
      <c r="Q252" s="10"/>
    </row>
    <row r="253" spans="2:17" ht="16" customHeight="1" x14ac:dyDescent="0.3">
      <c r="H253" s="174"/>
      <c r="I253" s="174"/>
      <c r="J253" s="174"/>
      <c r="K253" s="174"/>
      <c r="L253" s="174"/>
      <c r="M253" s="174"/>
      <c r="N253" s="174"/>
      <c r="O253" s="174"/>
      <c r="P253" s="10"/>
      <c r="Q253" s="10"/>
    </row>
    <row r="254" spans="2:17" ht="16" customHeight="1" x14ac:dyDescent="0.3">
      <c r="H254" s="174"/>
      <c r="I254" s="174"/>
      <c r="J254" s="174"/>
      <c r="K254" s="174"/>
      <c r="L254" s="174"/>
      <c r="M254" s="174"/>
      <c r="N254" s="174"/>
      <c r="O254" s="174"/>
      <c r="P254" s="10"/>
      <c r="Q254" s="10"/>
    </row>
    <row r="255" spans="2:17" ht="16" customHeight="1" x14ac:dyDescent="0.3">
      <c r="B255" s="203" t="s">
        <v>688</v>
      </c>
      <c r="C255" s="203"/>
      <c r="D255" s="203"/>
      <c r="E255" s="203"/>
      <c r="F255" s="203"/>
      <c r="H255" s="174"/>
      <c r="I255" s="174"/>
      <c r="J255" s="174"/>
      <c r="K255" s="174"/>
      <c r="L255" s="174"/>
      <c r="M255" s="174"/>
      <c r="N255" s="174"/>
      <c r="O255" s="174"/>
      <c r="P255" s="10"/>
      <c r="Q255" s="10"/>
    </row>
    <row r="256" spans="2:17" ht="16" customHeight="1" x14ac:dyDescent="0.3">
      <c r="B256" s="203"/>
      <c r="C256" s="203"/>
      <c r="D256" s="203"/>
      <c r="E256" s="203"/>
      <c r="F256" s="203"/>
      <c r="H256" s="174"/>
      <c r="I256" s="174"/>
      <c r="J256" s="174"/>
      <c r="K256" s="174"/>
      <c r="L256" s="174"/>
      <c r="M256" s="174"/>
      <c r="N256" s="174"/>
      <c r="O256" s="174"/>
      <c r="P256" s="10"/>
      <c r="Q256" s="10"/>
    </row>
    <row r="257" spans="2:17" ht="16" customHeight="1" x14ac:dyDescent="0.3">
      <c r="B257" s="203"/>
      <c r="C257" s="203"/>
      <c r="D257" s="203"/>
      <c r="E257" s="203"/>
      <c r="F257" s="203"/>
      <c r="H257" s="174" t="s">
        <v>690</v>
      </c>
      <c r="I257" s="174"/>
      <c r="J257" s="174"/>
      <c r="K257" s="174"/>
      <c r="L257" s="174"/>
      <c r="M257" s="174"/>
      <c r="N257" s="174"/>
      <c r="O257" s="174"/>
      <c r="P257" s="10"/>
      <c r="Q257" s="10"/>
    </row>
    <row r="258" spans="2:17" ht="16" customHeight="1" x14ac:dyDescent="0.3">
      <c r="B258" s="203"/>
      <c r="C258" s="203"/>
      <c r="D258" s="203"/>
      <c r="E258" s="203"/>
      <c r="F258" s="203"/>
      <c r="H258" s="174"/>
      <c r="I258" s="174"/>
      <c r="J258" s="174"/>
      <c r="K258" s="174"/>
      <c r="L258" s="174"/>
      <c r="M258" s="174"/>
      <c r="N258" s="174"/>
      <c r="O258" s="174"/>
      <c r="P258" s="10"/>
      <c r="Q258" s="10"/>
    </row>
    <row r="259" spans="2:17" ht="16" customHeight="1" x14ac:dyDescent="0.3">
      <c r="B259" s="203"/>
      <c r="C259" s="203"/>
      <c r="D259" s="203"/>
      <c r="E259" s="203"/>
      <c r="F259" s="203"/>
      <c r="H259" s="174" t="s">
        <v>270</v>
      </c>
      <c r="I259" s="174"/>
      <c r="J259" s="174"/>
      <c r="K259" s="174"/>
      <c r="L259" s="174"/>
      <c r="M259" s="174"/>
      <c r="N259" s="174"/>
      <c r="O259" s="174"/>
      <c r="P259" s="10"/>
      <c r="Q259" s="10"/>
    </row>
    <row r="260" spans="2:17" ht="16" customHeight="1" x14ac:dyDescent="0.3">
      <c r="B260" s="203"/>
      <c r="C260" s="203"/>
      <c r="D260" s="203"/>
      <c r="E260" s="203"/>
      <c r="F260" s="203"/>
      <c r="H260" s="174" t="s">
        <v>691</v>
      </c>
      <c r="I260" s="174"/>
      <c r="J260" s="174"/>
      <c r="K260" s="174"/>
      <c r="L260" s="174"/>
      <c r="M260" s="174"/>
      <c r="N260" s="174"/>
      <c r="O260" s="174"/>
      <c r="P260" s="10"/>
      <c r="Q260" s="10"/>
    </row>
    <row r="261" spans="2:17" ht="16" customHeight="1" x14ac:dyDescent="0.3">
      <c r="B261" s="203"/>
      <c r="C261" s="203"/>
      <c r="D261" s="203"/>
      <c r="E261" s="203"/>
      <c r="F261" s="203"/>
      <c r="H261" s="174"/>
      <c r="I261" s="174"/>
      <c r="J261" s="174"/>
      <c r="K261" s="174"/>
      <c r="L261" s="174"/>
      <c r="M261" s="174"/>
      <c r="N261" s="174"/>
      <c r="O261" s="174"/>
      <c r="P261" s="10"/>
      <c r="Q261" s="10"/>
    </row>
    <row r="262" spans="2:17" ht="16" customHeight="1" x14ac:dyDescent="0.3">
      <c r="B262" s="203"/>
      <c r="C262" s="203"/>
      <c r="D262" s="203"/>
      <c r="E262" s="203"/>
      <c r="F262" s="203"/>
      <c r="H262" s="174"/>
      <c r="I262" s="174"/>
      <c r="J262" s="174"/>
      <c r="K262" s="174"/>
      <c r="L262" s="174"/>
      <c r="M262" s="174"/>
      <c r="N262" s="174"/>
      <c r="O262" s="174"/>
      <c r="P262" s="10"/>
      <c r="Q262" s="10"/>
    </row>
    <row r="263" spans="2:17" ht="16" customHeight="1" x14ac:dyDescent="0.3">
      <c r="B263" s="203"/>
      <c r="C263" s="203"/>
      <c r="D263" s="203"/>
      <c r="E263" s="203"/>
      <c r="F263" s="203"/>
      <c r="H263" s="174"/>
      <c r="I263" s="174"/>
      <c r="J263" s="174"/>
      <c r="K263" s="174"/>
      <c r="L263" s="174"/>
      <c r="M263" s="174"/>
      <c r="N263" s="174"/>
      <c r="O263" s="174"/>
      <c r="P263" s="10"/>
      <c r="Q263" s="10"/>
    </row>
    <row r="264" spans="2:17" ht="16" customHeight="1" x14ac:dyDescent="0.3">
      <c r="B264" s="203"/>
      <c r="C264" s="203"/>
      <c r="D264" s="203"/>
      <c r="E264" s="203"/>
      <c r="F264" s="203"/>
      <c r="P264" s="10"/>
      <c r="Q264" s="10"/>
    </row>
    <row r="265" spans="2:17" ht="16" customHeight="1" x14ac:dyDescent="0.3">
      <c r="P265" s="10"/>
      <c r="Q265" s="10"/>
    </row>
    <row r="266" spans="2:17" ht="16" customHeight="1" x14ac:dyDescent="0.3">
      <c r="H266" s="201" t="s">
        <v>271</v>
      </c>
      <c r="I266" s="201"/>
      <c r="J266" s="201"/>
      <c r="K266" s="201"/>
      <c r="L266" s="201"/>
      <c r="M266" s="201"/>
      <c r="N266" s="201"/>
      <c r="O266" s="201"/>
      <c r="P266" s="10"/>
      <c r="Q266" s="10"/>
    </row>
    <row r="267" spans="2:17" ht="16" customHeight="1" x14ac:dyDescent="0.3">
      <c r="H267" s="201"/>
      <c r="I267" s="201"/>
      <c r="J267" s="201"/>
      <c r="K267" s="201"/>
      <c r="L267" s="201"/>
      <c r="M267" s="201"/>
      <c r="N267" s="201"/>
      <c r="O267" s="201"/>
      <c r="P267" s="10"/>
      <c r="Q267" s="10"/>
    </row>
    <row r="268" spans="2:17" ht="16" customHeight="1" x14ac:dyDescent="0.3">
      <c r="H268" s="201"/>
      <c r="I268" s="201"/>
      <c r="J268" s="201"/>
      <c r="K268" s="201"/>
      <c r="L268" s="201"/>
      <c r="M268" s="201"/>
      <c r="N268" s="201"/>
      <c r="O268" s="201"/>
      <c r="P268" s="10"/>
      <c r="Q268" s="10"/>
    </row>
    <row r="269" spans="2:17" ht="16" customHeight="1" x14ac:dyDescent="0.3">
      <c r="H269" s="201"/>
      <c r="I269" s="201"/>
      <c r="J269" s="201"/>
      <c r="K269" s="201"/>
      <c r="L269" s="201"/>
      <c r="M269" s="201"/>
      <c r="N269" s="201"/>
      <c r="O269" s="201"/>
      <c r="P269" s="10"/>
      <c r="Q269" s="10"/>
    </row>
    <row r="270" spans="2:17" ht="16" customHeight="1" x14ac:dyDescent="0.3">
      <c r="H270" s="201"/>
      <c r="I270" s="201"/>
      <c r="J270" s="201"/>
      <c r="K270" s="201"/>
      <c r="L270" s="201"/>
      <c r="M270" s="201"/>
      <c r="N270" s="201"/>
      <c r="O270" s="201"/>
      <c r="P270" s="10"/>
      <c r="Q270" s="10"/>
    </row>
    <row r="271" spans="2:17" ht="16" customHeight="1" x14ac:dyDescent="0.3">
      <c r="H271" s="174" t="s">
        <v>693</v>
      </c>
      <c r="I271" s="174"/>
      <c r="J271" s="174"/>
      <c r="K271" s="174"/>
      <c r="L271" s="174"/>
      <c r="M271" s="174"/>
      <c r="N271" s="174"/>
      <c r="O271" s="174"/>
      <c r="P271" s="10"/>
      <c r="Q271" s="10"/>
    </row>
    <row r="272" spans="2:17" ht="16" customHeight="1" x14ac:dyDescent="0.3">
      <c r="H272" s="174"/>
      <c r="I272" s="174"/>
      <c r="J272" s="174"/>
      <c r="K272" s="174"/>
      <c r="L272" s="174"/>
      <c r="M272" s="174"/>
      <c r="N272" s="174"/>
      <c r="O272" s="174"/>
      <c r="P272" s="10"/>
      <c r="Q272" s="10"/>
    </row>
    <row r="273" spans="1:17" ht="16" customHeight="1" x14ac:dyDescent="0.3">
      <c r="B273" s="203" t="s">
        <v>692</v>
      </c>
      <c r="C273" s="203"/>
      <c r="D273" s="203"/>
      <c r="E273" s="203"/>
      <c r="F273" s="203"/>
      <c r="H273" s="174"/>
      <c r="I273" s="174"/>
      <c r="J273" s="174"/>
      <c r="K273" s="174"/>
      <c r="L273" s="174"/>
      <c r="M273" s="174"/>
      <c r="N273" s="174"/>
      <c r="O273" s="174"/>
      <c r="P273" s="10"/>
      <c r="Q273" s="10"/>
    </row>
    <row r="274" spans="1:17" ht="16" customHeight="1" x14ac:dyDescent="0.3">
      <c r="B274" s="203"/>
      <c r="C274" s="203"/>
      <c r="D274" s="203"/>
      <c r="E274" s="203"/>
      <c r="F274" s="203"/>
      <c r="H274" s="174"/>
      <c r="I274" s="174"/>
      <c r="J274" s="174"/>
      <c r="K274" s="174"/>
      <c r="L274" s="174"/>
      <c r="M274" s="174"/>
      <c r="N274" s="174"/>
      <c r="O274" s="174"/>
      <c r="P274" s="10"/>
      <c r="Q274" s="10"/>
    </row>
    <row r="275" spans="1:17" ht="16" customHeight="1" x14ac:dyDescent="0.3">
      <c r="B275" s="203"/>
      <c r="C275" s="203"/>
      <c r="D275" s="203"/>
      <c r="E275" s="203"/>
      <c r="F275" s="203"/>
      <c r="H275" s="174"/>
      <c r="I275" s="174"/>
      <c r="J275" s="174"/>
      <c r="K275" s="174"/>
      <c r="L275" s="174"/>
      <c r="M275" s="174"/>
      <c r="N275" s="174"/>
      <c r="O275" s="174"/>
      <c r="P275" s="10"/>
      <c r="Q275" s="10"/>
    </row>
    <row r="276" spans="1:17" ht="16" customHeight="1" x14ac:dyDescent="0.3">
      <c r="H276" s="174" t="s">
        <v>694</v>
      </c>
      <c r="I276" s="174"/>
      <c r="J276" s="174"/>
      <c r="K276" s="174"/>
      <c r="L276" s="174"/>
      <c r="M276" s="174"/>
      <c r="N276" s="174"/>
      <c r="O276" s="174"/>
      <c r="P276" s="10"/>
      <c r="Q276" s="10"/>
    </row>
    <row r="277" spans="1:17" ht="16" customHeight="1" x14ac:dyDescent="0.3">
      <c r="A277" s="381" t="s">
        <v>43</v>
      </c>
      <c r="B277" s="203" t="s">
        <v>695</v>
      </c>
      <c r="C277" s="203"/>
      <c r="D277" s="203"/>
      <c r="E277" s="203"/>
      <c r="F277" s="203"/>
      <c r="H277" s="174"/>
      <c r="I277" s="174"/>
      <c r="J277" s="174"/>
      <c r="K277" s="174"/>
      <c r="L277" s="174"/>
      <c r="M277" s="174"/>
      <c r="N277" s="174"/>
      <c r="O277" s="174"/>
      <c r="P277" s="10"/>
      <c r="Q277" s="10"/>
    </row>
    <row r="278" spans="1:17" ht="16" customHeight="1" x14ac:dyDescent="0.3">
      <c r="A278" s="381"/>
      <c r="B278" s="203"/>
      <c r="C278" s="203"/>
      <c r="D278" s="203"/>
      <c r="E278" s="203"/>
      <c r="F278" s="203"/>
      <c r="H278" s="174"/>
      <c r="I278" s="174"/>
      <c r="J278" s="174"/>
      <c r="K278" s="174"/>
      <c r="L278" s="174"/>
      <c r="M278" s="174"/>
      <c r="N278" s="174"/>
      <c r="O278" s="174"/>
      <c r="P278" s="10"/>
      <c r="Q278" s="10"/>
    </row>
    <row r="279" spans="1:17" ht="16" customHeight="1" x14ac:dyDescent="0.3">
      <c r="B279" s="203"/>
      <c r="C279" s="203"/>
      <c r="D279" s="203"/>
      <c r="E279" s="203"/>
      <c r="F279" s="203"/>
      <c r="H279" s="174"/>
      <c r="I279" s="174"/>
      <c r="J279" s="174"/>
      <c r="K279" s="174"/>
      <c r="L279" s="174"/>
      <c r="M279" s="174"/>
      <c r="N279" s="174"/>
      <c r="O279" s="174"/>
      <c r="P279" s="10"/>
      <c r="Q279" s="10"/>
    </row>
    <row r="280" spans="1:17" ht="16" customHeight="1" x14ac:dyDescent="0.3">
      <c r="B280" s="203"/>
      <c r="C280" s="203"/>
      <c r="D280" s="203"/>
      <c r="E280" s="203"/>
      <c r="F280" s="203"/>
      <c r="H280" s="174"/>
      <c r="I280" s="174"/>
      <c r="J280" s="174"/>
      <c r="K280" s="174"/>
      <c r="L280" s="174"/>
      <c r="M280" s="174"/>
      <c r="N280" s="174"/>
      <c r="O280" s="174"/>
      <c r="P280" s="10"/>
      <c r="Q280" s="10"/>
    </row>
    <row r="281" spans="1:17" ht="16" customHeight="1" x14ac:dyDescent="0.3">
      <c r="B281" s="203"/>
      <c r="C281" s="203"/>
      <c r="D281" s="203"/>
      <c r="E281" s="203"/>
      <c r="F281" s="203"/>
      <c r="H281" s="174" t="s">
        <v>272</v>
      </c>
      <c r="I281" s="174"/>
      <c r="J281" s="174"/>
      <c r="K281" s="174"/>
      <c r="L281" s="174"/>
      <c r="M281" s="174"/>
      <c r="N281" s="174"/>
      <c r="O281" s="174"/>
      <c r="P281" s="10"/>
      <c r="Q281" s="10"/>
    </row>
    <row r="282" spans="1:17" ht="16" customHeight="1" x14ac:dyDescent="0.3">
      <c r="H282" s="174"/>
      <c r="I282" s="174"/>
      <c r="J282" s="174"/>
      <c r="K282" s="174"/>
      <c r="L282" s="174"/>
      <c r="M282" s="174"/>
      <c r="N282" s="174"/>
      <c r="O282" s="174"/>
      <c r="P282" s="10"/>
      <c r="Q282" s="10"/>
    </row>
    <row r="283" spans="1:17" ht="16" customHeight="1" x14ac:dyDescent="0.3">
      <c r="H283" s="174"/>
      <c r="I283" s="174"/>
      <c r="J283" s="174"/>
      <c r="K283" s="174"/>
      <c r="L283" s="174"/>
      <c r="M283" s="174"/>
      <c r="N283" s="174"/>
      <c r="O283" s="174"/>
      <c r="P283" s="10"/>
      <c r="Q283" s="10"/>
    </row>
    <row r="284" spans="1:17" ht="16" customHeight="1" x14ac:dyDescent="0.3">
      <c r="H284" s="174"/>
      <c r="I284" s="174"/>
      <c r="J284" s="174"/>
      <c r="K284" s="174"/>
      <c r="L284" s="174"/>
      <c r="M284" s="174"/>
      <c r="N284" s="174"/>
      <c r="O284" s="174"/>
      <c r="P284" s="10"/>
      <c r="Q284" s="10"/>
    </row>
    <row r="285" spans="1:17" ht="16" customHeight="1" x14ac:dyDescent="0.3">
      <c r="H285" s="174" t="s">
        <v>697</v>
      </c>
      <c r="I285" s="174"/>
      <c r="J285" s="174"/>
      <c r="K285" s="174"/>
      <c r="L285" s="174"/>
      <c r="M285" s="174"/>
      <c r="N285" s="174"/>
      <c r="O285" s="174"/>
      <c r="P285" s="10"/>
      <c r="Q285" s="10"/>
    </row>
    <row r="286" spans="1:17" ht="16" customHeight="1" x14ac:dyDescent="0.3">
      <c r="H286" s="174"/>
      <c r="I286" s="174"/>
      <c r="J286" s="174"/>
      <c r="K286" s="174"/>
      <c r="L286" s="174"/>
      <c r="M286" s="174"/>
      <c r="N286" s="174"/>
      <c r="O286" s="174"/>
      <c r="P286" s="10"/>
      <c r="Q286" s="10"/>
    </row>
    <row r="287" spans="1:17" ht="16" customHeight="1" x14ac:dyDescent="0.3">
      <c r="H287" s="174"/>
      <c r="I287" s="174"/>
      <c r="J287" s="174"/>
      <c r="K287" s="174"/>
      <c r="L287" s="174"/>
      <c r="M287" s="174"/>
      <c r="N287" s="174"/>
      <c r="O287" s="174"/>
      <c r="P287" s="10"/>
      <c r="Q287" s="10"/>
    </row>
    <row r="288" spans="1:17" ht="16" customHeight="1" x14ac:dyDescent="0.3">
      <c r="H288" s="174"/>
      <c r="I288" s="174"/>
      <c r="J288" s="174"/>
      <c r="K288" s="174"/>
      <c r="L288" s="174"/>
      <c r="M288" s="174"/>
      <c r="N288" s="174"/>
      <c r="O288" s="174"/>
      <c r="P288" s="10"/>
      <c r="Q288" s="10"/>
    </row>
    <row r="289" spans="1:17" ht="16" customHeight="1" x14ac:dyDescent="0.3">
      <c r="A289" s="186" t="s">
        <v>52</v>
      </c>
      <c r="B289" s="243" t="s">
        <v>696</v>
      </c>
      <c r="C289" s="243"/>
      <c r="D289" s="243"/>
      <c r="E289" s="243"/>
      <c r="F289" s="243"/>
      <c r="H289" s="174"/>
      <c r="I289" s="174"/>
      <c r="J289" s="174"/>
      <c r="K289" s="174"/>
      <c r="L289" s="174"/>
      <c r="M289" s="174"/>
      <c r="N289" s="174"/>
      <c r="O289" s="174"/>
      <c r="P289" s="10"/>
      <c r="Q289" s="10"/>
    </row>
    <row r="290" spans="1:17" ht="16" customHeight="1" x14ac:dyDescent="0.3">
      <c r="A290" s="186"/>
      <c r="B290" s="243"/>
      <c r="C290" s="243"/>
      <c r="D290" s="243"/>
      <c r="E290" s="243"/>
      <c r="F290" s="243"/>
      <c r="H290" s="174"/>
      <c r="I290" s="174"/>
      <c r="J290" s="174"/>
      <c r="K290" s="174"/>
      <c r="L290" s="174"/>
      <c r="M290" s="174"/>
      <c r="N290" s="174"/>
      <c r="O290" s="174"/>
      <c r="P290" s="10"/>
      <c r="Q290" s="10"/>
    </row>
    <row r="291" spans="1:17" ht="16" customHeight="1" x14ac:dyDescent="0.3">
      <c r="B291" s="243"/>
      <c r="C291" s="243"/>
      <c r="D291" s="243"/>
      <c r="E291" s="243"/>
      <c r="F291" s="243"/>
      <c r="H291" s="174"/>
      <c r="I291" s="174"/>
      <c r="J291" s="174"/>
      <c r="K291" s="174"/>
      <c r="L291" s="174"/>
      <c r="M291" s="174"/>
      <c r="N291" s="174"/>
      <c r="O291" s="174"/>
      <c r="P291" s="10"/>
      <c r="Q291" s="10"/>
    </row>
    <row r="292" spans="1:17" ht="16" customHeight="1" x14ac:dyDescent="0.3">
      <c r="B292" s="243"/>
      <c r="C292" s="243"/>
      <c r="D292" s="243"/>
      <c r="E292" s="243"/>
      <c r="F292" s="243"/>
      <c r="H292" s="174"/>
      <c r="I292" s="174"/>
      <c r="J292" s="174"/>
      <c r="K292" s="174"/>
      <c r="L292" s="174"/>
      <c r="M292" s="174"/>
      <c r="N292" s="174"/>
      <c r="O292" s="174"/>
      <c r="P292" s="10"/>
      <c r="Q292" s="10"/>
    </row>
    <row r="293" spans="1:17" ht="16" customHeight="1" x14ac:dyDescent="0.3">
      <c r="B293" s="243"/>
      <c r="C293" s="243"/>
      <c r="D293" s="243"/>
      <c r="E293" s="243"/>
      <c r="F293" s="243"/>
      <c r="H293" s="174"/>
      <c r="I293" s="174"/>
      <c r="J293" s="174"/>
      <c r="K293" s="174"/>
      <c r="L293" s="174"/>
      <c r="M293" s="174"/>
      <c r="N293" s="174"/>
      <c r="O293" s="174"/>
      <c r="P293" s="10"/>
      <c r="Q293" s="10"/>
    </row>
    <row r="294" spans="1:17" ht="16" customHeight="1" x14ac:dyDescent="0.3">
      <c r="B294" s="243"/>
      <c r="C294" s="243"/>
      <c r="D294" s="243"/>
      <c r="E294" s="243"/>
      <c r="F294" s="243"/>
      <c r="H294" s="174"/>
      <c r="I294" s="174"/>
      <c r="J294" s="174"/>
      <c r="K294" s="174"/>
      <c r="L294" s="174"/>
      <c r="M294" s="174"/>
      <c r="N294" s="174"/>
      <c r="O294" s="174"/>
      <c r="P294" s="10"/>
      <c r="Q294" s="10"/>
    </row>
    <row r="295" spans="1:17" ht="16" customHeight="1" x14ac:dyDescent="0.3">
      <c r="P295" s="10"/>
      <c r="Q295" s="10"/>
    </row>
    <row r="296" spans="1:17" ht="16" customHeight="1" x14ac:dyDescent="0.3">
      <c r="P296" s="10"/>
      <c r="Q296" s="10"/>
    </row>
    <row r="297" spans="1:17" ht="16" customHeight="1" x14ac:dyDescent="0.3">
      <c r="P297" s="10"/>
      <c r="Q297" s="10"/>
    </row>
    <row r="298" spans="1:17" ht="16" customHeight="1" x14ac:dyDescent="0.3">
      <c r="P298" s="10"/>
      <c r="Q298" s="10"/>
    </row>
    <row r="299" spans="1:17" ht="16" customHeight="1" x14ac:dyDescent="0.3">
      <c r="P299" s="10"/>
      <c r="Q299" s="10"/>
    </row>
    <row r="300" spans="1:17" ht="16" customHeight="1" x14ac:dyDescent="0.3">
      <c r="P300" s="10"/>
      <c r="Q300" s="10"/>
    </row>
    <row r="301" spans="1:17" ht="16" customHeight="1" x14ac:dyDescent="0.3">
      <c r="P301" s="10"/>
      <c r="Q301" s="10"/>
    </row>
    <row r="302" spans="1:17" ht="16" customHeight="1" x14ac:dyDescent="0.3">
      <c r="P302" s="10"/>
      <c r="Q302" s="10"/>
    </row>
    <row r="303" spans="1:17" ht="16" customHeight="1" x14ac:dyDescent="0.3">
      <c r="P303" s="10"/>
      <c r="Q303" s="10"/>
    </row>
    <row r="304" spans="1:17" ht="16" customHeight="1" x14ac:dyDescent="0.3">
      <c r="P304" s="10"/>
      <c r="Q304" s="10"/>
    </row>
    <row r="305" spans="1:17" ht="16" customHeight="1" x14ac:dyDescent="0.3">
      <c r="I305" s="203" t="s">
        <v>698</v>
      </c>
      <c r="J305" s="203"/>
      <c r="K305" s="203"/>
      <c r="L305" s="203"/>
      <c r="M305" s="203"/>
      <c r="N305" s="203"/>
      <c r="P305" s="10"/>
      <c r="Q305" s="10"/>
    </row>
    <row r="306" spans="1:17" ht="16" customHeight="1" x14ac:dyDescent="0.3">
      <c r="I306" s="203"/>
      <c r="J306" s="203"/>
      <c r="K306" s="203"/>
      <c r="L306" s="203"/>
      <c r="M306" s="203"/>
      <c r="N306" s="203"/>
      <c r="P306" s="10"/>
      <c r="Q306" s="10"/>
    </row>
    <row r="307" spans="1:17" ht="16" customHeight="1" x14ac:dyDescent="0.3">
      <c r="I307" s="203"/>
      <c r="J307" s="203"/>
      <c r="K307" s="203"/>
      <c r="L307" s="203"/>
      <c r="M307" s="203"/>
      <c r="N307" s="203"/>
      <c r="P307" s="10"/>
      <c r="Q307" s="10"/>
    </row>
    <row r="308" spans="1:17" ht="16" customHeight="1" x14ac:dyDescent="0.3">
      <c r="I308" s="203"/>
      <c r="J308" s="203"/>
      <c r="K308" s="203"/>
      <c r="L308" s="203"/>
      <c r="M308" s="203"/>
      <c r="N308" s="203"/>
      <c r="P308" s="10"/>
      <c r="Q308" s="10"/>
    </row>
    <row r="309" spans="1:17" ht="16" customHeight="1" x14ac:dyDescent="0.3">
      <c r="I309" s="203"/>
      <c r="J309" s="203"/>
      <c r="K309" s="203"/>
      <c r="L309" s="203"/>
      <c r="M309" s="203"/>
      <c r="N309" s="203"/>
      <c r="P309" s="10"/>
      <c r="Q309" s="10"/>
    </row>
    <row r="310" spans="1:17" ht="16" customHeight="1" x14ac:dyDescent="0.3">
      <c r="I310" s="203"/>
      <c r="J310" s="203"/>
      <c r="K310" s="203"/>
      <c r="L310" s="203"/>
      <c r="M310" s="203"/>
      <c r="N310" s="203"/>
      <c r="P310" s="10"/>
      <c r="Q310" s="10"/>
    </row>
    <row r="311" spans="1:17" ht="16" customHeight="1" x14ac:dyDescent="0.3">
      <c r="I311" s="203"/>
      <c r="J311" s="203"/>
      <c r="K311" s="203"/>
      <c r="L311" s="203"/>
      <c r="M311" s="203"/>
      <c r="N311" s="203"/>
      <c r="P311" s="10"/>
      <c r="Q311" s="10"/>
    </row>
    <row r="312" spans="1:17" ht="16" customHeight="1" x14ac:dyDescent="0.3">
      <c r="I312" s="203"/>
      <c r="J312" s="203"/>
      <c r="K312" s="203"/>
      <c r="L312" s="203"/>
      <c r="M312" s="203"/>
      <c r="N312" s="203"/>
      <c r="P312" s="10"/>
      <c r="Q312" s="10"/>
    </row>
    <row r="313" spans="1:17" ht="16" customHeight="1" x14ac:dyDescent="0.3">
      <c r="P313" s="10"/>
      <c r="Q313" s="10"/>
    </row>
    <row r="314" spans="1:17" ht="16" customHeight="1" x14ac:dyDescent="0.3">
      <c r="A314" s="10"/>
      <c r="B314" s="10"/>
      <c r="C314" s="10"/>
      <c r="D314" s="10"/>
      <c r="E314" s="10"/>
      <c r="F314" s="10"/>
      <c r="G314" s="10"/>
      <c r="H314" s="10"/>
      <c r="I314" s="10"/>
      <c r="J314" s="393" t="s">
        <v>18</v>
      </c>
      <c r="K314" s="393"/>
      <c r="L314" s="393"/>
      <c r="M314" s="393"/>
      <c r="N314" s="393"/>
      <c r="O314" s="393"/>
      <c r="P314" s="10"/>
      <c r="Q314" s="10"/>
    </row>
    <row r="316" spans="1:17" ht="16" customHeight="1" x14ac:dyDescent="0.3">
      <c r="A316" s="139" t="s">
        <v>6</v>
      </c>
      <c r="B316" s="139"/>
      <c r="C316" s="139"/>
    </row>
    <row r="317" spans="1:17" ht="16" customHeight="1" x14ac:dyDescent="0.3">
      <c r="A317" s="140" t="s">
        <v>62</v>
      </c>
      <c r="B317" s="140"/>
      <c r="C317" s="140"/>
    </row>
  </sheetData>
  <sheetProtection algorithmName="SHA-512" hashValue="fy8sRh/+P51jy/WhqbdELOCYGyKi/89/gNIGPe2KYX9NdFIJDigKOKMVgCK8LxGP6MZxbn+DaSgzv5SEUgV2JA==" saltValue="WOHoTqT6mOX1mpSFUNWM6w==" spinCount="100000" sheet="1" objects="1" scenarios="1"/>
  <mergeCells count="92">
    <mergeCell ref="H49:O54"/>
    <mergeCell ref="H45:O48"/>
    <mergeCell ref="A4:G5"/>
    <mergeCell ref="H6:J6"/>
    <mergeCell ref="A7:G17"/>
    <mergeCell ref="H7:O9"/>
    <mergeCell ref="H10:O15"/>
    <mergeCell ref="H16:O21"/>
    <mergeCell ref="A18:G24"/>
    <mergeCell ref="H22:O28"/>
    <mergeCell ref="A25:G33"/>
    <mergeCell ref="A37:C37"/>
    <mergeCell ref="A38:C38"/>
    <mergeCell ref="A39:C39"/>
    <mergeCell ref="H39:O44"/>
    <mergeCell ref="H55:O67"/>
    <mergeCell ref="B67:F74"/>
    <mergeCell ref="H68:O69"/>
    <mergeCell ref="H70:O75"/>
    <mergeCell ref="H76:O80"/>
    <mergeCell ref="H111:O112"/>
    <mergeCell ref="H113:O115"/>
    <mergeCell ref="H81:O85"/>
    <mergeCell ref="B86:F88"/>
    <mergeCell ref="H86:O95"/>
    <mergeCell ref="B96:F98"/>
    <mergeCell ref="H96:O105"/>
    <mergeCell ref="B105:F108"/>
    <mergeCell ref="H106:O110"/>
    <mergeCell ref="H147:O152"/>
    <mergeCell ref="H116:O122"/>
    <mergeCell ref="H123:O128"/>
    <mergeCell ref="A124:A125"/>
    <mergeCell ref="B124:F124"/>
    <mergeCell ref="B125:F132"/>
    <mergeCell ref="H129:O130"/>
    <mergeCell ref="H131:O132"/>
    <mergeCell ref="B133:F136"/>
    <mergeCell ref="H133:O141"/>
    <mergeCell ref="B137:F138"/>
    <mergeCell ref="B139:F141"/>
    <mergeCell ref="H142:O146"/>
    <mergeCell ref="H155:O155"/>
    <mergeCell ref="H156:O159"/>
    <mergeCell ref="B159:F165"/>
    <mergeCell ref="H160:O160"/>
    <mergeCell ref="H161:O162"/>
    <mergeCell ref="H163:O170"/>
    <mergeCell ref="B166:F170"/>
    <mergeCell ref="B171:F174"/>
    <mergeCell ref="H171:O171"/>
    <mergeCell ref="H172:O173"/>
    <mergeCell ref="B175:F178"/>
    <mergeCell ref="H176:O182"/>
    <mergeCell ref="B179:F179"/>
    <mergeCell ref="H230:O233"/>
    <mergeCell ref="H183:O183"/>
    <mergeCell ref="H184:O185"/>
    <mergeCell ref="B185:F189"/>
    <mergeCell ref="H188:O193"/>
    <mergeCell ref="B190:F198"/>
    <mergeCell ref="H194:O195"/>
    <mergeCell ref="H198:O204"/>
    <mergeCell ref="B199:F204"/>
    <mergeCell ref="H205:O209"/>
    <mergeCell ref="B205:F214"/>
    <mergeCell ref="H210:O216"/>
    <mergeCell ref="B217:F222"/>
    <mergeCell ref="H217:O224"/>
    <mergeCell ref="H225:O226"/>
    <mergeCell ref="H227:O229"/>
    <mergeCell ref="H234:O243"/>
    <mergeCell ref="B240:F244"/>
    <mergeCell ref="H244:O256"/>
    <mergeCell ref="B255:F264"/>
    <mergeCell ref="H257:O258"/>
    <mergeCell ref="H259:O259"/>
    <mergeCell ref="H260:O263"/>
    <mergeCell ref="H266:O270"/>
    <mergeCell ref="H271:O275"/>
    <mergeCell ref="B273:F275"/>
    <mergeCell ref="H276:O280"/>
    <mergeCell ref="A277:A278"/>
    <mergeCell ref="B277:F281"/>
    <mergeCell ref="H281:O284"/>
    <mergeCell ref="J314:O314"/>
    <mergeCell ref="A316:C316"/>
    <mergeCell ref="A317:C317"/>
    <mergeCell ref="H285:O294"/>
    <mergeCell ref="A289:A290"/>
    <mergeCell ref="B289:F294"/>
    <mergeCell ref="I305:N312"/>
  </mergeCells>
  <hyperlinks>
    <hyperlink ref="A317:C317" r:id="rId1" location="'Μοριακός δεσμός'!A1" display="… στην αρχή της σελίδας"/>
    <hyperlink ref="A37:C37" r:id="rId2" location="'Ατομικό μοντέλο Bohr'!A1" display="ατομικό μοντέλο Bohr"/>
    <hyperlink ref="A38:C38" r:id="rId3" location="'Ηλ. κατανομή στο μοντέλο Bohr'!A1" display="ηλ. κατανομή στο μοντέλο Bohr"/>
    <hyperlink ref="A39:C39" r:id="rId4" location="'Ιοντικός δεσμός'!A1" display="ιοντικός δεσμός"/>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1"/>
  <sheetViews>
    <sheetView workbookViewId="0"/>
  </sheetViews>
  <sheetFormatPr defaultColWidth="9.1796875" defaultRowHeight="20.149999999999999" customHeight="1" x14ac:dyDescent="0.35"/>
  <cols>
    <col min="1" max="2" width="10" style="1" customWidth="1"/>
    <col min="3" max="15" width="9.1796875" style="1"/>
    <col min="16" max="16" width="7.1796875" style="1" customWidth="1"/>
    <col min="17" max="16384" width="9.1796875" style="1"/>
  </cols>
  <sheetData>
    <row r="1" spans="1:23" ht="15.5" x14ac:dyDescent="0.35">
      <c r="J1" s="2"/>
      <c r="K1" s="2"/>
      <c r="L1" s="2"/>
      <c r="M1" s="2"/>
      <c r="N1" s="2"/>
      <c r="O1" s="2"/>
      <c r="P1" s="3"/>
      <c r="Q1" s="3"/>
      <c r="R1" s="2"/>
      <c r="S1" s="2"/>
      <c r="T1" s="2"/>
      <c r="U1" s="2"/>
      <c r="V1" s="2"/>
      <c r="W1" s="2"/>
    </row>
    <row r="2" spans="1:23" ht="15.5" x14ac:dyDescent="0.35">
      <c r="A2" s="3"/>
      <c r="B2" s="3"/>
      <c r="C2" s="3"/>
      <c r="D2" s="3"/>
      <c r="E2" s="3"/>
      <c r="F2" s="3"/>
      <c r="G2" s="3"/>
      <c r="H2" s="3"/>
      <c r="I2" s="3"/>
      <c r="J2" s="3"/>
      <c r="K2" s="3"/>
      <c r="L2" s="3"/>
      <c r="M2" s="3"/>
      <c r="N2" s="3"/>
      <c r="O2" s="4" t="s">
        <v>0</v>
      </c>
      <c r="P2" s="3"/>
      <c r="Q2" s="3"/>
    </row>
    <row r="3" spans="1:23" ht="15.5" x14ac:dyDescent="0.35">
      <c r="P3" s="3"/>
      <c r="Q3" s="3"/>
    </row>
    <row r="4" spans="1:23" ht="15.5" x14ac:dyDescent="0.35">
      <c r="A4" s="127" t="s">
        <v>1</v>
      </c>
      <c r="B4" s="127"/>
      <c r="C4" s="127"/>
      <c r="D4" s="127"/>
      <c r="E4" s="127"/>
      <c r="F4" s="127"/>
      <c r="G4" s="127"/>
      <c r="P4" s="3"/>
      <c r="Q4" s="3"/>
    </row>
    <row r="5" spans="1:23" ht="15.5" x14ac:dyDescent="0.35">
      <c r="A5" s="127"/>
      <c r="B5" s="127"/>
      <c r="C5" s="127"/>
      <c r="D5" s="127"/>
      <c r="E5" s="127"/>
      <c r="F5" s="127"/>
      <c r="G5" s="127"/>
      <c r="P5" s="3"/>
      <c r="Q5" s="3"/>
    </row>
    <row r="6" spans="1:23" ht="15.5" x14ac:dyDescent="0.35">
      <c r="H6" s="122" t="s">
        <v>2</v>
      </c>
      <c r="I6" s="122"/>
      <c r="J6" s="122"/>
      <c r="P6" s="3"/>
      <c r="Q6" s="3"/>
    </row>
    <row r="7" spans="1:23" ht="18" customHeight="1" x14ac:dyDescent="0.35">
      <c r="A7" s="128" t="s">
        <v>3</v>
      </c>
      <c r="B7" s="128"/>
      <c r="C7" s="128"/>
      <c r="D7" s="128"/>
      <c r="E7" s="128"/>
      <c r="F7" s="128"/>
      <c r="G7" s="128"/>
      <c r="H7" s="119" t="s">
        <v>283</v>
      </c>
      <c r="I7" s="119"/>
      <c r="J7" s="119"/>
      <c r="K7" s="119"/>
      <c r="L7" s="119"/>
      <c r="M7" s="119"/>
      <c r="N7" s="119"/>
      <c r="O7" s="119"/>
      <c r="P7" s="3"/>
      <c r="Q7" s="3"/>
    </row>
    <row r="8" spans="1:23" ht="18" customHeight="1" x14ac:dyDescent="0.35">
      <c r="A8" s="128"/>
      <c r="B8" s="128"/>
      <c r="C8" s="128"/>
      <c r="D8" s="128"/>
      <c r="E8" s="128"/>
      <c r="F8" s="128"/>
      <c r="G8" s="128"/>
      <c r="H8" s="119"/>
      <c r="I8" s="119"/>
      <c r="J8" s="119"/>
      <c r="K8" s="119"/>
      <c r="L8" s="119"/>
      <c r="M8" s="119"/>
      <c r="N8" s="119"/>
      <c r="O8" s="119"/>
      <c r="P8" s="3"/>
      <c r="Q8" s="3"/>
    </row>
    <row r="9" spans="1:23" ht="18" customHeight="1" x14ac:dyDescent="0.35">
      <c r="A9" s="128"/>
      <c r="B9" s="128"/>
      <c r="C9" s="128"/>
      <c r="D9" s="128"/>
      <c r="E9" s="128"/>
      <c r="F9" s="128"/>
      <c r="G9" s="128"/>
      <c r="H9" s="119" t="s">
        <v>284</v>
      </c>
      <c r="I9" s="119"/>
      <c r="J9" s="119"/>
      <c r="K9" s="119"/>
      <c r="L9" s="119"/>
      <c r="M9" s="119"/>
      <c r="N9" s="119"/>
      <c r="O9" s="119"/>
      <c r="P9" s="3"/>
      <c r="Q9" s="3"/>
    </row>
    <row r="10" spans="1:23" ht="18" customHeight="1" x14ac:dyDescent="0.35">
      <c r="A10" s="128"/>
      <c r="B10" s="128"/>
      <c r="C10" s="128"/>
      <c r="D10" s="128"/>
      <c r="E10" s="128"/>
      <c r="F10" s="128"/>
      <c r="G10" s="128"/>
      <c r="H10" s="119"/>
      <c r="I10" s="119"/>
      <c r="J10" s="119"/>
      <c r="K10" s="119"/>
      <c r="L10" s="119"/>
      <c r="M10" s="119"/>
      <c r="N10" s="119"/>
      <c r="O10" s="119"/>
      <c r="P10" s="3"/>
      <c r="Q10" s="3"/>
    </row>
    <row r="11" spans="1:23" ht="18" customHeight="1" x14ac:dyDescent="0.35">
      <c r="A11" s="128"/>
      <c r="B11" s="128"/>
      <c r="C11" s="128"/>
      <c r="D11" s="128"/>
      <c r="E11" s="128"/>
      <c r="F11" s="128"/>
      <c r="G11" s="128"/>
      <c r="H11" s="119"/>
      <c r="I11" s="119"/>
      <c r="J11" s="119"/>
      <c r="K11" s="119"/>
      <c r="L11" s="119"/>
      <c r="M11" s="119"/>
      <c r="N11" s="119"/>
      <c r="O11" s="119"/>
      <c r="P11" s="3"/>
      <c r="Q11" s="3"/>
    </row>
    <row r="12" spans="1:23" ht="18" customHeight="1" x14ac:dyDescent="0.35">
      <c r="A12" s="128"/>
      <c r="B12" s="128"/>
      <c r="C12" s="128"/>
      <c r="D12" s="128"/>
      <c r="E12" s="128"/>
      <c r="F12" s="128"/>
      <c r="G12" s="128"/>
      <c r="H12" s="119"/>
      <c r="I12" s="119"/>
      <c r="J12" s="119"/>
      <c r="K12" s="119"/>
      <c r="L12" s="119"/>
      <c r="M12" s="119"/>
      <c r="N12" s="119"/>
      <c r="O12" s="119"/>
      <c r="P12" s="3"/>
      <c r="Q12" s="3"/>
    </row>
    <row r="13" spans="1:23" ht="15.5" x14ac:dyDescent="0.35">
      <c r="H13" s="119"/>
      <c r="I13" s="119"/>
      <c r="J13" s="119"/>
      <c r="K13" s="119"/>
      <c r="L13" s="119"/>
      <c r="M13" s="119"/>
      <c r="N13" s="119"/>
      <c r="O13" s="119"/>
      <c r="P13" s="3"/>
      <c r="Q13" s="3"/>
    </row>
    <row r="14" spans="1:23" ht="15.5" x14ac:dyDescent="0.35">
      <c r="H14" s="119"/>
      <c r="I14" s="119"/>
      <c r="J14" s="119"/>
      <c r="K14" s="119"/>
      <c r="L14" s="119"/>
      <c r="M14" s="119"/>
      <c r="N14" s="119"/>
      <c r="O14" s="119"/>
      <c r="P14" s="3"/>
      <c r="Q14" s="3"/>
    </row>
    <row r="15" spans="1:23" ht="15.5" x14ac:dyDescent="0.35">
      <c r="H15" s="119" t="s">
        <v>4</v>
      </c>
      <c r="I15" s="119"/>
      <c r="J15" s="119"/>
      <c r="K15" s="119"/>
      <c r="L15" s="119"/>
      <c r="M15" s="119"/>
      <c r="N15" s="119"/>
      <c r="O15" s="119"/>
      <c r="P15" s="3"/>
      <c r="Q15" s="3"/>
    </row>
    <row r="16" spans="1:23" ht="15.5" x14ac:dyDescent="0.35">
      <c r="A16" s="120" t="s">
        <v>5</v>
      </c>
      <c r="B16" s="120"/>
      <c r="H16" s="119"/>
      <c r="I16" s="119"/>
      <c r="J16" s="119"/>
      <c r="K16" s="119"/>
      <c r="L16" s="119"/>
      <c r="M16" s="119"/>
      <c r="N16" s="119"/>
      <c r="O16" s="119"/>
      <c r="P16" s="3"/>
      <c r="Q16" s="3"/>
    </row>
    <row r="17" spans="1:17" ht="15.5" x14ac:dyDescent="0.35">
      <c r="P17" s="3"/>
      <c r="Q17" s="3"/>
    </row>
    <row r="18" spans="1:17" ht="15.5" x14ac:dyDescent="0.35">
      <c r="A18" s="3"/>
      <c r="B18" s="3"/>
      <c r="C18" s="3"/>
      <c r="D18" s="3"/>
      <c r="E18" s="3"/>
      <c r="F18" s="3"/>
      <c r="G18" s="3"/>
      <c r="H18" s="3"/>
      <c r="I18" s="3"/>
      <c r="J18" s="3"/>
      <c r="K18" s="3"/>
      <c r="L18" s="3"/>
      <c r="M18" s="3"/>
      <c r="N18" s="3"/>
      <c r="O18" s="3"/>
      <c r="P18" s="3"/>
      <c r="Q18" s="3"/>
    </row>
    <row r="20" spans="1:17" ht="15.5" x14ac:dyDescent="0.35">
      <c r="E20" s="126" t="s">
        <v>7</v>
      </c>
      <c r="F20" s="126"/>
      <c r="G20" s="126"/>
      <c r="H20" s="126"/>
      <c r="I20" s="126"/>
      <c r="J20" s="126"/>
      <c r="K20" s="115" t="s">
        <v>8</v>
      </c>
    </row>
    <row r="21" spans="1:17" ht="15.5" x14ac:dyDescent="0.35"/>
  </sheetData>
  <sheetProtection algorithmName="SHA-512" hashValue="YoKPOz/rOGY+1iVo5TgIRpXVVVHa1wbUl6Ba7smqVmwbx6lQMi9BlvXWBOkBRHA6EsDiemUaAa1FzYt2Rh34Yw==" saltValue="3SxuFOpH9CeJ0bQmVWvTmw==" spinCount="100000" sheet="1" objects="1" scenarios="1"/>
  <mergeCells count="8">
    <mergeCell ref="E20:J20"/>
    <mergeCell ref="A4:G5"/>
    <mergeCell ref="H6:J6"/>
    <mergeCell ref="A7:G12"/>
    <mergeCell ref="H7:O8"/>
    <mergeCell ref="H9:O14"/>
    <mergeCell ref="H15:O16"/>
    <mergeCell ref="A16:B16"/>
  </mergeCells>
  <hyperlinks>
    <hyperlink ref="K20" r:id="rId1" location="'Μαζικός αριθμός'!A35"/>
    <hyperlink ref="A16:B16" r:id="rId2" location="'Μαζικός αριθμός'!A1" display="μαζικός αριθμός"/>
  </hyperlinks>
  <pageMargins left="0.7" right="0.7" top="0.75" bottom="0.75" header="0.3" footer="0.3"/>
  <pageSetup orientation="portrait" r:id="rId3"/>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220"/>
  <sheetViews>
    <sheetView topLeftCell="A25" workbookViewId="0">
      <selection activeCell="A45" sqref="A45"/>
    </sheetView>
  </sheetViews>
  <sheetFormatPr defaultColWidth="9.1796875" defaultRowHeight="20.149999999999999" customHeight="1" x14ac:dyDescent="0.35"/>
  <cols>
    <col min="1" max="2" width="10" style="1" customWidth="1"/>
    <col min="3" max="15" width="9.1796875" style="1"/>
    <col min="16" max="16" width="7.1796875" style="1" customWidth="1"/>
    <col min="17" max="16384" width="9.1796875" style="1"/>
  </cols>
  <sheetData>
    <row r="1" spans="1:23" ht="20.149999999999999" customHeight="1" x14ac:dyDescent="0.35">
      <c r="J1" s="2"/>
      <c r="K1" s="2"/>
      <c r="L1" s="2"/>
      <c r="M1" s="2"/>
      <c r="N1" s="2"/>
      <c r="O1" s="2"/>
      <c r="P1" s="3"/>
      <c r="Q1" s="3"/>
      <c r="R1" s="2"/>
      <c r="S1" s="2"/>
      <c r="T1" s="2"/>
      <c r="U1" s="2"/>
      <c r="V1" s="2"/>
      <c r="W1" s="2"/>
    </row>
    <row r="2" spans="1:23" ht="20.149999999999999" customHeight="1" x14ac:dyDescent="0.35">
      <c r="A2" s="3"/>
      <c r="B2" s="3"/>
      <c r="C2" s="3"/>
      <c r="D2" s="3"/>
      <c r="E2" s="3"/>
      <c r="F2" s="3"/>
      <c r="G2" s="3"/>
      <c r="H2" s="3"/>
      <c r="I2" s="3"/>
      <c r="J2" s="3"/>
      <c r="K2" s="3"/>
      <c r="L2" s="3"/>
      <c r="M2" s="3"/>
      <c r="N2" s="3"/>
      <c r="O2" s="15" t="s">
        <v>0</v>
      </c>
      <c r="P2" s="3"/>
      <c r="Q2" s="3"/>
    </row>
    <row r="3" spans="1:23" ht="20.149999999999999" customHeight="1" x14ac:dyDescent="0.35">
      <c r="P3" s="3"/>
      <c r="Q3" s="3"/>
    </row>
    <row r="4" spans="1:23" ht="20.149999999999999" customHeight="1" x14ac:dyDescent="0.35">
      <c r="A4" s="127" t="s">
        <v>63</v>
      </c>
      <c r="B4" s="127"/>
      <c r="C4" s="127"/>
      <c r="D4" s="127"/>
      <c r="E4" s="127"/>
      <c r="F4" s="127"/>
      <c r="G4" s="127"/>
      <c r="P4" s="3"/>
      <c r="Q4" s="3"/>
    </row>
    <row r="5" spans="1:23" ht="20.149999999999999" customHeight="1" x14ac:dyDescent="0.35">
      <c r="A5" s="127"/>
      <c r="B5" s="127"/>
      <c r="C5" s="127"/>
      <c r="D5" s="127"/>
      <c r="E5" s="127"/>
      <c r="F5" s="127"/>
      <c r="G5" s="127"/>
      <c r="P5" s="3"/>
      <c r="Q5" s="3"/>
    </row>
    <row r="6" spans="1:23" ht="20.149999999999999" customHeight="1" x14ac:dyDescent="0.35">
      <c r="H6" s="122" t="s">
        <v>2</v>
      </c>
      <c r="I6" s="122"/>
      <c r="J6" s="122"/>
      <c r="P6" s="3"/>
      <c r="Q6" s="3"/>
    </row>
    <row r="7" spans="1:23" ht="22" customHeight="1" x14ac:dyDescent="0.35">
      <c r="A7" s="128" t="s">
        <v>275</v>
      </c>
      <c r="B7" s="128"/>
      <c r="C7" s="128"/>
      <c r="D7" s="128"/>
      <c r="E7" s="128"/>
      <c r="F7" s="128"/>
      <c r="G7" s="128"/>
      <c r="H7" s="119" t="s">
        <v>276</v>
      </c>
      <c r="I7" s="119"/>
      <c r="J7" s="119"/>
      <c r="K7" s="119"/>
      <c r="L7" s="119"/>
      <c r="M7" s="119"/>
      <c r="N7" s="119"/>
      <c r="O7" s="119"/>
      <c r="P7" s="3"/>
      <c r="Q7" s="3"/>
    </row>
    <row r="8" spans="1:23" ht="22" customHeight="1" x14ac:dyDescent="0.35">
      <c r="A8" s="128"/>
      <c r="B8" s="128"/>
      <c r="C8" s="128"/>
      <c r="D8" s="128"/>
      <c r="E8" s="128"/>
      <c r="F8" s="128"/>
      <c r="G8" s="128"/>
      <c r="H8" s="119"/>
      <c r="I8" s="119"/>
      <c r="J8" s="119"/>
      <c r="K8" s="119"/>
      <c r="L8" s="119"/>
      <c r="M8" s="119"/>
      <c r="N8" s="119"/>
      <c r="O8" s="119"/>
      <c r="P8" s="3"/>
      <c r="Q8" s="3"/>
    </row>
    <row r="9" spans="1:23" ht="22" customHeight="1" x14ac:dyDescent="0.35">
      <c r="A9" s="128"/>
      <c r="B9" s="128"/>
      <c r="C9" s="128"/>
      <c r="D9" s="128"/>
      <c r="E9" s="128"/>
      <c r="F9" s="128"/>
      <c r="G9" s="128"/>
      <c r="H9" s="119"/>
      <c r="I9" s="119"/>
      <c r="J9" s="119"/>
      <c r="K9" s="119"/>
      <c r="L9" s="119"/>
      <c r="M9" s="119"/>
      <c r="N9" s="119"/>
      <c r="O9" s="119"/>
      <c r="P9" s="3"/>
      <c r="Q9" s="3"/>
    </row>
    <row r="10" spans="1:23" ht="22" customHeight="1" x14ac:dyDescent="0.35">
      <c r="A10" s="128"/>
      <c r="B10" s="128"/>
      <c r="C10" s="128"/>
      <c r="D10" s="128"/>
      <c r="E10" s="128"/>
      <c r="F10" s="128"/>
      <c r="G10" s="128"/>
      <c r="H10" s="119"/>
      <c r="I10" s="119"/>
      <c r="J10" s="119"/>
      <c r="K10" s="119"/>
      <c r="L10" s="119"/>
      <c r="M10" s="119"/>
      <c r="N10" s="119"/>
      <c r="O10" s="119"/>
      <c r="P10" s="3"/>
      <c r="Q10" s="3"/>
    </row>
    <row r="11" spans="1:23" ht="22" customHeight="1" x14ac:dyDescent="0.35">
      <c r="A11" s="128"/>
      <c r="B11" s="128"/>
      <c r="C11" s="128"/>
      <c r="D11" s="128"/>
      <c r="E11" s="128"/>
      <c r="F11" s="128"/>
      <c r="G11" s="128"/>
      <c r="H11" s="119"/>
      <c r="I11" s="119"/>
      <c r="J11" s="119"/>
      <c r="K11" s="119"/>
      <c r="L11" s="119"/>
      <c r="M11" s="119"/>
      <c r="N11" s="119"/>
      <c r="O11" s="119"/>
      <c r="P11" s="3"/>
      <c r="Q11" s="3"/>
    </row>
    <row r="12" spans="1:23" ht="22" customHeight="1" x14ac:dyDescent="0.35">
      <c r="A12" s="128"/>
      <c r="B12" s="128"/>
      <c r="C12" s="128"/>
      <c r="D12" s="128"/>
      <c r="E12" s="128"/>
      <c r="F12" s="128"/>
      <c r="G12" s="128"/>
      <c r="H12" s="119" t="s">
        <v>285</v>
      </c>
      <c r="I12" s="119"/>
      <c r="J12" s="119"/>
      <c r="K12" s="119"/>
      <c r="L12" s="119"/>
      <c r="M12" s="119"/>
      <c r="N12" s="119"/>
      <c r="O12" s="119"/>
      <c r="P12" s="3"/>
      <c r="Q12" s="3"/>
    </row>
    <row r="13" spans="1:23" ht="22" customHeight="1" x14ac:dyDescent="0.35">
      <c r="A13" s="128"/>
      <c r="B13" s="128"/>
      <c r="C13" s="128"/>
      <c r="D13" s="128"/>
      <c r="E13" s="128"/>
      <c r="F13" s="128"/>
      <c r="G13" s="128"/>
      <c r="H13" s="119"/>
      <c r="I13" s="119"/>
      <c r="J13" s="119"/>
      <c r="K13" s="119"/>
      <c r="L13" s="119"/>
      <c r="M13" s="119"/>
      <c r="N13" s="119"/>
      <c r="O13" s="119"/>
      <c r="P13" s="3"/>
      <c r="Q13" s="3"/>
    </row>
    <row r="14" spans="1:23" ht="20.149999999999999" customHeight="1" x14ac:dyDescent="0.35">
      <c r="H14" s="119"/>
      <c r="I14" s="119"/>
      <c r="J14" s="119"/>
      <c r="K14" s="119"/>
      <c r="L14" s="119"/>
      <c r="M14" s="119"/>
      <c r="N14" s="119"/>
      <c r="O14" s="119"/>
      <c r="P14" s="3"/>
      <c r="Q14" s="3"/>
    </row>
    <row r="15" spans="1:23" ht="20.149999999999999" customHeight="1" x14ac:dyDescent="0.35">
      <c r="P15" s="3"/>
      <c r="Q15" s="3"/>
    </row>
    <row r="16" spans="1:23" ht="18" customHeight="1" x14ac:dyDescent="0.35">
      <c r="B16" s="164" t="s">
        <v>286</v>
      </c>
      <c r="C16" s="164"/>
      <c r="D16" s="164"/>
      <c r="P16" s="3"/>
      <c r="Q16" s="3"/>
    </row>
    <row r="17" spans="1:17" ht="18" customHeight="1" x14ac:dyDescent="0.35">
      <c r="B17" s="164"/>
      <c r="C17" s="164"/>
      <c r="D17" s="164"/>
      <c r="H17" s="119" t="s">
        <v>277</v>
      </c>
      <c r="I17" s="119"/>
      <c r="J17" s="119"/>
      <c r="K17" s="119"/>
      <c r="L17" s="119"/>
      <c r="M17" s="119"/>
      <c r="N17" s="119"/>
      <c r="O17" s="119"/>
      <c r="P17" s="3"/>
      <c r="Q17" s="3"/>
    </row>
    <row r="18" spans="1:17" ht="18" customHeight="1" x14ac:dyDescent="0.35">
      <c r="B18" s="164"/>
      <c r="C18" s="164"/>
      <c r="D18" s="164"/>
      <c r="H18" s="119"/>
      <c r="I18" s="119"/>
      <c r="J18" s="119"/>
      <c r="K18" s="119"/>
      <c r="L18" s="119"/>
      <c r="M18" s="119"/>
      <c r="N18" s="119"/>
      <c r="O18" s="119"/>
      <c r="P18" s="3"/>
      <c r="Q18" s="3"/>
    </row>
    <row r="19" spans="1:17" ht="18" customHeight="1" x14ac:dyDescent="0.35">
      <c r="B19" s="164"/>
      <c r="C19" s="164"/>
      <c r="D19" s="164"/>
      <c r="H19" s="119" t="s">
        <v>64</v>
      </c>
      <c r="I19" s="119"/>
      <c r="J19" s="119"/>
      <c r="K19" s="119"/>
      <c r="L19" s="119"/>
      <c r="M19" s="119"/>
      <c r="N19" s="119"/>
      <c r="O19" s="119"/>
      <c r="P19" s="3"/>
      <c r="Q19" s="3"/>
    </row>
    <row r="20" spans="1:17" ht="18" customHeight="1" x14ac:dyDescent="0.35">
      <c r="B20" s="164"/>
      <c r="C20" s="164"/>
      <c r="D20" s="164"/>
      <c r="H20" s="119"/>
      <c r="I20" s="119"/>
      <c r="J20" s="119"/>
      <c r="K20" s="119"/>
      <c r="L20" s="119"/>
      <c r="M20" s="119"/>
      <c r="N20" s="119"/>
      <c r="O20" s="119"/>
      <c r="P20" s="3"/>
      <c r="Q20" s="3"/>
    </row>
    <row r="21" spans="1:17" ht="18" customHeight="1" x14ac:dyDescent="0.35">
      <c r="B21" s="164"/>
      <c r="C21" s="164"/>
      <c r="D21" s="164"/>
      <c r="P21" s="3"/>
      <c r="Q21" s="3"/>
    </row>
    <row r="22" spans="1:17" ht="15.5" x14ac:dyDescent="0.35">
      <c r="P22" s="3"/>
      <c r="Q22" s="3"/>
    </row>
    <row r="23" spans="1:17" ht="15.5" x14ac:dyDescent="0.35">
      <c r="H23" s="119" t="s">
        <v>65</v>
      </c>
      <c r="I23" s="119"/>
      <c r="J23" s="119"/>
      <c r="K23" s="119"/>
      <c r="L23" s="119"/>
      <c r="M23" s="119"/>
      <c r="N23" s="119"/>
      <c r="O23" s="119"/>
      <c r="P23" s="3"/>
      <c r="Q23" s="3"/>
    </row>
    <row r="24" spans="1:17" ht="15.5" x14ac:dyDescent="0.35">
      <c r="H24" s="119"/>
      <c r="I24" s="119"/>
      <c r="J24" s="119"/>
      <c r="K24" s="119"/>
      <c r="L24" s="119"/>
      <c r="M24" s="119"/>
      <c r="N24" s="119"/>
      <c r="O24" s="119"/>
      <c r="P24" s="3"/>
      <c r="Q24" s="3"/>
    </row>
    <row r="25" spans="1:17" ht="15.5" x14ac:dyDescent="0.35">
      <c r="A25" s="120" t="s">
        <v>66</v>
      </c>
      <c r="B25" s="120"/>
      <c r="H25" s="119"/>
      <c r="I25" s="119"/>
      <c r="J25" s="119"/>
      <c r="K25" s="119"/>
      <c r="L25" s="119"/>
      <c r="M25" s="119"/>
      <c r="N25" s="119"/>
      <c r="O25" s="119"/>
      <c r="P25" s="3"/>
      <c r="Q25" s="3"/>
    </row>
    <row r="26" spans="1:17" ht="15.5" x14ac:dyDescent="0.35">
      <c r="A26" s="114" t="s">
        <v>174</v>
      </c>
      <c r="B26" s="21"/>
      <c r="P26" s="3"/>
      <c r="Q26" s="3"/>
    </row>
    <row r="27" spans="1:17" ht="15.5" x14ac:dyDescent="0.35">
      <c r="P27" s="3"/>
      <c r="Q27" s="3"/>
    </row>
    <row r="28" spans="1:17" ht="15.5" x14ac:dyDescent="0.35">
      <c r="A28" s="3"/>
      <c r="B28" s="3"/>
      <c r="C28" s="3"/>
      <c r="D28" s="3"/>
      <c r="E28" s="3"/>
      <c r="F28" s="3"/>
      <c r="G28" s="3"/>
      <c r="H28" s="3"/>
      <c r="I28" s="3"/>
      <c r="J28" s="3"/>
      <c r="K28" s="3"/>
      <c r="L28" s="3"/>
      <c r="M28" s="3"/>
      <c r="N28" s="3"/>
      <c r="O28" s="3"/>
      <c r="P28" s="3"/>
      <c r="Q28" s="3"/>
    </row>
    <row r="29" spans="1:17" ht="15.5" x14ac:dyDescent="0.35">
      <c r="A29" s="22"/>
      <c r="B29" s="22"/>
      <c r="C29" s="22"/>
      <c r="D29" s="22"/>
      <c r="E29" s="22"/>
      <c r="F29" s="22"/>
      <c r="G29" s="22"/>
      <c r="H29" s="22"/>
      <c r="I29" s="22"/>
      <c r="J29" s="22"/>
      <c r="K29" s="22"/>
      <c r="L29" s="22"/>
      <c r="M29" s="22"/>
      <c r="N29" s="22"/>
      <c r="O29" s="22"/>
      <c r="P29" s="3"/>
      <c r="Q29" s="3"/>
    </row>
    <row r="30" spans="1:17" ht="15.5" x14ac:dyDescent="0.35">
      <c r="A30" s="22"/>
      <c r="B30" s="22"/>
      <c r="C30" s="22"/>
      <c r="D30" s="22"/>
      <c r="E30" s="22"/>
      <c r="F30" s="22"/>
      <c r="G30" s="22"/>
      <c r="H30" s="22"/>
      <c r="I30" s="22"/>
      <c r="J30" s="22"/>
      <c r="K30" s="22"/>
      <c r="L30" s="22"/>
      <c r="M30" s="22"/>
      <c r="N30" s="22"/>
      <c r="O30" s="22"/>
      <c r="P30" s="3"/>
      <c r="Q30" s="3"/>
    </row>
    <row r="31" spans="1:17" ht="15.5" x14ac:dyDescent="0.35">
      <c r="A31" s="22"/>
      <c r="B31" s="22"/>
      <c r="C31" s="22"/>
      <c r="D31" s="22"/>
      <c r="E31" s="22"/>
      <c r="F31" s="22"/>
      <c r="G31" s="22"/>
      <c r="H31" s="22"/>
      <c r="I31" s="22"/>
      <c r="J31" s="22"/>
      <c r="K31" s="22"/>
      <c r="L31" s="22"/>
      <c r="M31" s="22"/>
      <c r="N31" s="22"/>
      <c r="O31" s="22"/>
      <c r="P31" s="3"/>
      <c r="Q31" s="3"/>
    </row>
    <row r="32" spans="1:17" ht="15.5" x14ac:dyDescent="0.35">
      <c r="A32" s="22"/>
      <c r="B32" s="22"/>
      <c r="C32" s="22"/>
      <c r="D32" s="22"/>
      <c r="E32" s="22"/>
      <c r="F32" s="22"/>
      <c r="G32" s="22"/>
      <c r="H32" s="22"/>
      <c r="I32" s="22"/>
      <c r="J32" s="22"/>
      <c r="K32" s="22"/>
      <c r="L32" s="22"/>
      <c r="M32" s="22"/>
      <c r="N32" s="22"/>
      <c r="O32" s="22"/>
      <c r="P32" s="3"/>
      <c r="Q32" s="3"/>
    </row>
    <row r="33" spans="1:17" ht="15.5" x14ac:dyDescent="0.35">
      <c r="A33" s="23" t="s">
        <v>67</v>
      </c>
      <c r="B33" s="151" t="s">
        <v>68</v>
      </c>
      <c r="C33" s="151"/>
      <c r="D33" s="151"/>
      <c r="E33" s="151"/>
      <c r="F33" s="151"/>
      <c r="G33" s="151"/>
      <c r="H33" s="151"/>
      <c r="I33" s="151"/>
      <c r="J33" s="151"/>
      <c r="K33" s="151"/>
      <c r="L33" s="151"/>
      <c r="M33" s="151"/>
      <c r="N33" s="151"/>
      <c r="O33" s="22"/>
      <c r="P33" s="3"/>
      <c r="Q33" s="3"/>
    </row>
    <row r="34" spans="1:17" ht="15.5" x14ac:dyDescent="0.35">
      <c r="A34" s="22"/>
      <c r="B34" s="22"/>
      <c r="C34" s="22"/>
      <c r="D34" s="22"/>
      <c r="E34" s="22"/>
      <c r="F34" s="22"/>
      <c r="G34" s="22"/>
      <c r="H34" s="22"/>
      <c r="I34" s="22"/>
      <c r="J34" s="22"/>
      <c r="K34" s="22"/>
      <c r="L34" s="22"/>
      <c r="M34" s="22"/>
      <c r="N34" s="22"/>
      <c r="O34" s="22"/>
      <c r="P34" s="3"/>
      <c r="Q34" s="3"/>
    </row>
    <row r="35" spans="1:17" ht="15.5" x14ac:dyDescent="0.35">
      <c r="A35" s="22"/>
      <c r="B35" s="161" t="s">
        <v>69</v>
      </c>
      <c r="C35" s="161"/>
      <c r="D35" s="161"/>
      <c r="E35" s="161"/>
      <c r="F35" s="161"/>
      <c r="G35" s="161"/>
      <c r="H35" s="161"/>
      <c r="I35" s="162"/>
      <c r="J35" s="24"/>
      <c r="K35" s="22"/>
      <c r="L35" s="22"/>
      <c r="M35" s="22"/>
      <c r="N35" s="22"/>
      <c r="O35" s="22"/>
      <c r="P35" s="3"/>
      <c r="Q35" s="3"/>
    </row>
    <row r="36" spans="1:17" ht="15.5" x14ac:dyDescent="0.35">
      <c r="A36" s="22"/>
      <c r="B36" s="161" t="s">
        <v>70</v>
      </c>
      <c r="C36" s="161"/>
      <c r="D36" s="161"/>
      <c r="E36" s="161"/>
      <c r="F36" s="161"/>
      <c r="G36" s="161"/>
      <c r="H36" s="161"/>
      <c r="I36" s="162"/>
      <c r="J36" s="24"/>
      <c r="K36" s="22"/>
      <c r="L36" s="22"/>
      <c r="M36" s="22"/>
      <c r="N36" s="22"/>
      <c r="O36" s="22"/>
      <c r="P36" s="3"/>
      <c r="Q36" s="3"/>
    </row>
    <row r="37" spans="1:17" ht="15.5" x14ac:dyDescent="0.35">
      <c r="A37" s="22"/>
      <c r="B37" s="22"/>
      <c r="J37" s="22"/>
      <c r="K37" s="22"/>
      <c r="L37" s="22"/>
      <c r="M37" s="22"/>
      <c r="N37" s="22"/>
      <c r="P37" s="3"/>
      <c r="Q37" s="3"/>
    </row>
    <row r="38" spans="1:17" ht="15.5" x14ac:dyDescent="0.35">
      <c r="A38" s="22"/>
      <c r="B38" s="161" t="s">
        <v>71</v>
      </c>
      <c r="C38" s="161"/>
      <c r="D38" s="161"/>
      <c r="E38" s="161"/>
      <c r="F38" s="161"/>
      <c r="G38" s="161"/>
      <c r="H38" s="161"/>
      <c r="I38" s="161"/>
      <c r="J38" s="25"/>
      <c r="K38" s="22"/>
      <c r="L38" s="22"/>
      <c r="M38" s="26"/>
      <c r="N38" s="26"/>
      <c r="P38" s="3"/>
      <c r="Q38" s="3"/>
    </row>
    <row r="39" spans="1:17" ht="15" customHeight="1" x14ac:dyDescent="0.35">
      <c r="A39" s="22"/>
      <c r="B39" s="161" t="s">
        <v>72</v>
      </c>
      <c r="C39" s="161"/>
      <c r="D39" s="161"/>
      <c r="E39" s="161"/>
      <c r="F39" s="161"/>
      <c r="G39" s="161"/>
      <c r="H39" s="161"/>
      <c r="I39" s="162"/>
      <c r="J39" s="24"/>
      <c r="K39" s="22"/>
      <c r="L39" s="137" t="str">
        <f>IF(M39="","",IF(M39="Πολύ καλό ξεκίνημα!","J","L"))</f>
        <v/>
      </c>
      <c r="M39" s="138" t="str">
        <f>IF(OR(J35="",J36="",J39="",J40="",J41=""),"",IF(AND(OR(J35="Z",J35="Ζ"),OR(J36="A",J36="Α"),J39=17,J40=20,J41=17),"Πολύ καλό ξεκίνημα!","Χμμ… δε συμφωνώ!"))</f>
        <v/>
      </c>
      <c r="N39" s="138"/>
      <c r="O39" s="138"/>
      <c r="P39" s="3"/>
      <c r="Q39" s="3"/>
    </row>
    <row r="40" spans="1:17" ht="15" customHeight="1" x14ac:dyDescent="0.35">
      <c r="A40" s="22"/>
      <c r="B40" s="161" t="s">
        <v>73</v>
      </c>
      <c r="C40" s="161"/>
      <c r="D40" s="161"/>
      <c r="E40" s="161"/>
      <c r="F40" s="161"/>
      <c r="G40" s="161"/>
      <c r="H40" s="161"/>
      <c r="I40" s="162"/>
      <c r="J40" s="24"/>
      <c r="K40" s="22"/>
      <c r="L40" s="137"/>
      <c r="M40" s="138"/>
      <c r="N40" s="138"/>
      <c r="O40" s="138"/>
      <c r="P40" s="3"/>
      <c r="Q40" s="3"/>
    </row>
    <row r="41" spans="1:17" ht="15.5" x14ac:dyDescent="0.35">
      <c r="A41" s="22"/>
      <c r="B41" s="161" t="s">
        <v>74</v>
      </c>
      <c r="C41" s="161"/>
      <c r="D41" s="161"/>
      <c r="E41" s="161"/>
      <c r="F41" s="161"/>
      <c r="G41" s="161"/>
      <c r="H41" s="161"/>
      <c r="I41" s="162"/>
      <c r="J41" s="24"/>
      <c r="K41" s="22"/>
      <c r="L41" s="22"/>
      <c r="M41" s="22"/>
      <c r="N41" s="22"/>
      <c r="O41" s="22"/>
      <c r="P41" s="3"/>
      <c r="Q41" s="3"/>
    </row>
    <row r="42" spans="1:17" ht="15.5" x14ac:dyDescent="0.35">
      <c r="A42" s="22"/>
      <c r="B42" s="22"/>
      <c r="C42" s="27"/>
      <c r="D42" s="27"/>
      <c r="E42" s="27"/>
      <c r="F42" s="27"/>
      <c r="G42" s="27"/>
      <c r="H42" s="27"/>
      <c r="I42" s="22"/>
      <c r="J42" s="22"/>
      <c r="K42" s="22"/>
      <c r="L42" s="22"/>
      <c r="M42" s="22"/>
      <c r="N42" s="22"/>
      <c r="O42" s="22"/>
      <c r="P42" s="3"/>
      <c r="Q42" s="3"/>
    </row>
    <row r="43" spans="1:17" ht="15.5" x14ac:dyDescent="0.35">
      <c r="A43" s="28" t="s">
        <v>75</v>
      </c>
      <c r="B43" s="141" t="s">
        <v>76</v>
      </c>
      <c r="C43" s="141"/>
      <c r="D43" s="141"/>
      <c r="E43" s="141"/>
      <c r="F43" s="141"/>
      <c r="G43" s="141"/>
      <c r="H43" s="141"/>
      <c r="I43" s="141"/>
      <c r="J43" s="141"/>
      <c r="K43" s="141"/>
      <c r="L43" s="141"/>
      <c r="M43" s="141"/>
      <c r="N43" s="141"/>
      <c r="O43" s="22"/>
      <c r="P43" s="3"/>
      <c r="Q43" s="3"/>
    </row>
    <row r="44" spans="1:17" ht="15.5" x14ac:dyDescent="0.35">
      <c r="A44" s="23"/>
      <c r="B44" s="141"/>
      <c r="C44" s="141"/>
      <c r="D44" s="141"/>
      <c r="E44" s="141"/>
      <c r="F44" s="141"/>
      <c r="G44" s="141"/>
      <c r="H44" s="141"/>
      <c r="I44" s="141"/>
      <c r="J44" s="141"/>
      <c r="K44" s="141"/>
      <c r="L44" s="141"/>
      <c r="M44" s="141"/>
      <c r="N44" s="141"/>
      <c r="O44" s="22"/>
      <c r="P44" s="3"/>
      <c r="Q44" s="3"/>
    </row>
    <row r="45" spans="1:17" ht="15.5" x14ac:dyDescent="0.35">
      <c r="A45" s="22"/>
      <c r="B45" s="401" t="s">
        <v>77</v>
      </c>
      <c r="C45" s="163" t="s">
        <v>78</v>
      </c>
      <c r="D45" s="150" t="s">
        <v>79</v>
      </c>
      <c r="E45" s="163" t="s">
        <v>80</v>
      </c>
      <c r="F45" s="150" t="s">
        <v>81</v>
      </c>
      <c r="G45" s="150" t="s">
        <v>82</v>
      </c>
      <c r="H45" s="150" t="s">
        <v>83</v>
      </c>
      <c r="I45" s="150" t="s">
        <v>84</v>
      </c>
      <c r="J45" s="150" t="s">
        <v>85</v>
      </c>
      <c r="K45" s="22"/>
      <c r="L45" s="22"/>
      <c r="M45" s="22"/>
      <c r="N45" s="22"/>
      <c r="O45" s="22"/>
      <c r="P45" s="3"/>
      <c r="Q45" s="3"/>
    </row>
    <row r="46" spans="1:17" ht="15.5" x14ac:dyDescent="0.35">
      <c r="A46" s="22"/>
      <c r="B46" s="401"/>
      <c r="C46" s="163"/>
      <c r="D46" s="150"/>
      <c r="E46" s="163"/>
      <c r="F46" s="150"/>
      <c r="G46" s="150"/>
      <c r="H46" s="150"/>
      <c r="I46" s="150"/>
      <c r="J46" s="150"/>
      <c r="K46" s="22"/>
      <c r="L46" s="22"/>
      <c r="M46" s="22"/>
      <c r="N46" s="22"/>
      <c r="O46" s="22"/>
      <c r="P46" s="3"/>
      <c r="Q46" s="3"/>
    </row>
    <row r="47" spans="1:17" ht="15.5" x14ac:dyDescent="0.35">
      <c r="A47" s="22"/>
      <c r="B47" s="401"/>
      <c r="C47" s="163"/>
      <c r="D47" s="150"/>
      <c r="E47" s="163"/>
      <c r="F47" s="150"/>
      <c r="G47" s="150"/>
      <c r="H47" s="150"/>
      <c r="I47" s="150"/>
      <c r="J47" s="150"/>
      <c r="K47" s="22"/>
      <c r="L47" s="22"/>
      <c r="M47" s="22"/>
      <c r="N47" s="22"/>
      <c r="O47" s="22"/>
      <c r="P47" s="3"/>
      <c r="Q47" s="3"/>
    </row>
    <row r="48" spans="1:17" ht="15" customHeight="1" x14ac:dyDescent="0.35">
      <c r="A48" s="22"/>
      <c r="B48" s="29" t="s">
        <v>86</v>
      </c>
      <c r="C48" s="30"/>
      <c r="D48" s="30"/>
      <c r="E48" s="30"/>
      <c r="F48" s="30"/>
      <c r="G48" s="30"/>
      <c r="H48" s="30"/>
      <c r="I48" s="31">
        <v>16</v>
      </c>
      <c r="J48" s="30"/>
      <c r="K48" s="22"/>
      <c r="L48" s="137" t="str">
        <f>IF(M48="","",IF(M48="Πολύ ωραία!","J","L"))</f>
        <v/>
      </c>
      <c r="M48" s="138" t="str">
        <f>IF(OR(C48="",D48="",E48="",F48="",G48="",H48="",J48="",C49="",D49="",E49="",F49="",H49="",I49=""),"",IF(AND(C48=11,D48=11,E48=20,F48=1,G48=1,H48=1,J48=26,C49=11,D49=10,E49=18,F49=2,H49=1,I49=18),"Πολύ ωραία!","Δυστυχώς δεν απέφυγες κάποιο... εκτροχιασμό!"))</f>
        <v/>
      </c>
      <c r="N48" s="138"/>
      <c r="O48" s="138"/>
      <c r="P48" s="3"/>
      <c r="Q48" s="3"/>
    </row>
    <row r="49" spans="1:17" ht="15" customHeight="1" x14ac:dyDescent="0.35">
      <c r="A49" s="22"/>
      <c r="B49" s="29" t="s">
        <v>87</v>
      </c>
      <c r="C49" s="30"/>
      <c r="D49" s="30"/>
      <c r="E49" s="30"/>
      <c r="F49" s="30"/>
      <c r="G49" s="31">
        <v>0</v>
      </c>
      <c r="H49" s="30"/>
      <c r="I49" s="30"/>
      <c r="J49" s="31">
        <v>23</v>
      </c>
      <c r="K49" s="22"/>
      <c r="L49" s="137"/>
      <c r="M49" s="138"/>
      <c r="N49" s="138"/>
      <c r="O49" s="138"/>
      <c r="P49" s="3"/>
      <c r="Q49" s="3"/>
    </row>
    <row r="50" spans="1:17" ht="15.5" x14ac:dyDescent="0.35">
      <c r="A50" s="22"/>
      <c r="B50" s="22"/>
      <c r="C50" s="22"/>
      <c r="D50" s="22"/>
      <c r="E50" s="22"/>
      <c r="F50" s="22"/>
      <c r="G50" s="22"/>
      <c r="H50" s="22"/>
      <c r="I50" s="22"/>
      <c r="J50" s="22"/>
      <c r="K50" s="22"/>
      <c r="L50" s="22"/>
      <c r="M50" s="22"/>
      <c r="N50" s="22"/>
      <c r="O50" s="22"/>
      <c r="P50" s="3"/>
      <c r="Q50" s="3"/>
    </row>
    <row r="51" spans="1:17" ht="15.5" x14ac:dyDescent="0.35">
      <c r="A51" s="23" t="s">
        <v>88</v>
      </c>
      <c r="B51" s="151" t="s">
        <v>89</v>
      </c>
      <c r="C51" s="151"/>
      <c r="D51" s="151"/>
      <c r="E51" s="151"/>
      <c r="F51" s="151"/>
      <c r="G51" s="151"/>
      <c r="H51" s="151"/>
      <c r="I51" s="151"/>
      <c r="J51" s="151"/>
      <c r="K51" s="151"/>
      <c r="L51" s="151"/>
      <c r="M51" s="151"/>
      <c r="N51" s="151"/>
      <c r="O51" s="22"/>
      <c r="P51" s="3"/>
      <c r="Q51" s="3"/>
    </row>
    <row r="52" spans="1:17" ht="15.5" x14ac:dyDescent="0.35">
      <c r="A52" s="22"/>
      <c r="B52" s="22"/>
      <c r="C52" s="22"/>
      <c r="D52" s="22"/>
      <c r="E52" s="22"/>
      <c r="F52" s="22"/>
      <c r="G52" s="22"/>
      <c r="H52" s="22"/>
      <c r="I52" s="22"/>
      <c r="J52" s="22"/>
      <c r="K52" s="22"/>
      <c r="L52" s="22"/>
      <c r="M52" s="22"/>
      <c r="N52" s="22"/>
      <c r="O52" s="22"/>
      <c r="P52" s="3"/>
      <c r="Q52" s="3"/>
    </row>
    <row r="53" spans="1:17" ht="15.5" x14ac:dyDescent="0.35">
      <c r="A53" s="22"/>
      <c r="B53" s="32"/>
      <c r="C53" s="142" t="s">
        <v>66</v>
      </c>
      <c r="D53" s="142" t="s">
        <v>5</v>
      </c>
      <c r="E53" s="142" t="s">
        <v>90</v>
      </c>
      <c r="F53" s="142" t="s">
        <v>91</v>
      </c>
      <c r="G53" s="142" t="s">
        <v>92</v>
      </c>
      <c r="H53" s="152" t="s">
        <v>293</v>
      </c>
      <c r="I53" s="153"/>
      <c r="J53" s="153"/>
      <c r="K53" s="153"/>
      <c r="L53" s="154"/>
      <c r="M53" s="22"/>
      <c r="N53" s="22"/>
      <c r="O53" s="22"/>
      <c r="P53" s="3"/>
      <c r="Q53" s="3"/>
    </row>
    <row r="54" spans="1:17" ht="15.5" x14ac:dyDescent="0.35">
      <c r="A54" s="22"/>
      <c r="B54" s="33"/>
      <c r="C54" s="143"/>
      <c r="D54" s="143"/>
      <c r="E54" s="143"/>
      <c r="F54" s="143"/>
      <c r="G54" s="143"/>
      <c r="H54" s="155"/>
      <c r="I54" s="156"/>
      <c r="J54" s="156"/>
      <c r="K54" s="156"/>
      <c r="L54" s="157"/>
      <c r="M54" s="22"/>
      <c r="N54" s="22"/>
      <c r="O54" s="22"/>
      <c r="P54" s="3"/>
      <c r="Q54" s="3"/>
    </row>
    <row r="55" spans="1:17" ht="15.5" x14ac:dyDescent="0.35">
      <c r="A55" s="22"/>
      <c r="B55" s="129" t="s">
        <v>93</v>
      </c>
      <c r="C55" s="130"/>
      <c r="D55" s="149">
        <v>40</v>
      </c>
      <c r="E55" s="130"/>
      <c r="F55" s="130"/>
      <c r="G55" s="130"/>
      <c r="H55" s="155"/>
      <c r="I55" s="156"/>
      <c r="J55" s="156"/>
      <c r="K55" s="156"/>
      <c r="L55" s="157"/>
      <c r="M55" s="22"/>
      <c r="N55" s="22"/>
      <c r="O55" s="22"/>
      <c r="P55" s="3"/>
      <c r="Q55" s="3"/>
    </row>
    <row r="56" spans="1:17" ht="15.5" x14ac:dyDescent="0.35">
      <c r="A56" s="22"/>
      <c r="B56" s="129"/>
      <c r="C56" s="130"/>
      <c r="D56" s="149"/>
      <c r="E56" s="130"/>
      <c r="F56" s="130"/>
      <c r="G56" s="130"/>
      <c r="H56" s="158"/>
      <c r="I56" s="159"/>
      <c r="J56" s="159"/>
      <c r="K56" s="159"/>
      <c r="L56" s="160"/>
      <c r="M56" s="22"/>
      <c r="N56" s="22"/>
      <c r="O56" s="22"/>
      <c r="P56" s="3"/>
      <c r="Q56" s="3"/>
    </row>
    <row r="57" spans="1:17" ht="15.5" x14ac:dyDescent="0.35">
      <c r="A57" s="22"/>
      <c r="B57" s="129" t="s">
        <v>94</v>
      </c>
      <c r="C57" s="130"/>
      <c r="D57" s="130"/>
      <c r="E57" s="149">
        <v>19</v>
      </c>
      <c r="F57" s="130"/>
      <c r="G57" s="130"/>
      <c r="H57" s="22"/>
      <c r="I57" s="22"/>
      <c r="J57" s="22"/>
      <c r="K57" s="22"/>
      <c r="L57" s="22"/>
      <c r="M57" s="22"/>
      <c r="N57" s="22"/>
      <c r="O57" s="22"/>
      <c r="P57" s="3"/>
      <c r="Q57" s="3"/>
    </row>
    <row r="58" spans="1:17" ht="15.5" x14ac:dyDescent="0.35">
      <c r="A58" s="22"/>
      <c r="B58" s="129"/>
      <c r="C58" s="130"/>
      <c r="D58" s="130"/>
      <c r="E58" s="149"/>
      <c r="F58" s="130"/>
      <c r="G58" s="130"/>
      <c r="H58" s="22"/>
      <c r="I58" s="22"/>
      <c r="J58" s="22"/>
      <c r="K58" s="22"/>
      <c r="L58" s="22"/>
      <c r="M58" s="22"/>
      <c r="N58" s="22"/>
      <c r="O58" s="22"/>
      <c r="P58" s="3"/>
      <c r="Q58" s="3"/>
    </row>
    <row r="59" spans="1:17" ht="15.5" x14ac:dyDescent="0.35">
      <c r="A59" s="22"/>
      <c r="B59" s="129" t="s">
        <v>95</v>
      </c>
      <c r="C59" s="130"/>
      <c r="D59" s="130"/>
      <c r="E59" s="130"/>
      <c r="F59" s="130"/>
      <c r="G59" s="130"/>
      <c r="H59" s="22"/>
      <c r="I59" s="22"/>
      <c r="J59" s="22"/>
      <c r="K59" s="22"/>
      <c r="L59" s="22"/>
      <c r="M59" s="22"/>
      <c r="N59" s="22"/>
      <c r="O59" s="22"/>
      <c r="P59" s="3"/>
      <c r="Q59" s="3"/>
    </row>
    <row r="60" spans="1:17" ht="15.5" x14ac:dyDescent="0.35">
      <c r="A60" s="22"/>
      <c r="B60" s="129"/>
      <c r="C60" s="130"/>
      <c r="D60" s="130"/>
      <c r="E60" s="130"/>
      <c r="F60" s="130"/>
      <c r="G60" s="130"/>
      <c r="H60" s="22"/>
      <c r="I60" s="22"/>
      <c r="J60" s="22"/>
      <c r="K60" s="22"/>
      <c r="L60" s="22"/>
      <c r="M60" s="22"/>
      <c r="N60" s="22"/>
      <c r="O60" s="22"/>
      <c r="P60" s="3"/>
      <c r="Q60" s="3"/>
    </row>
    <row r="61" spans="1:17" ht="15" customHeight="1" x14ac:dyDescent="0.35">
      <c r="A61" s="22"/>
      <c r="B61" s="129" t="s">
        <v>96</v>
      </c>
      <c r="C61" s="130"/>
      <c r="D61" s="130"/>
      <c r="E61" s="130"/>
      <c r="F61" s="149">
        <v>20</v>
      </c>
      <c r="G61" s="149">
        <v>18</v>
      </c>
      <c r="H61" s="22"/>
      <c r="I61" s="22"/>
      <c r="J61" s="22"/>
      <c r="K61" s="22"/>
      <c r="L61" s="137" t="str">
        <f>IF(M61="","",IF(M61="Excellent!","J","L"))</f>
        <v/>
      </c>
      <c r="M61" s="138" t="str">
        <f>IF(OR(C55="",E55="",F55="",G55="",C57="",D57="",F57="",G57="",C59="",D59="",E59="",F59="",G59="",C61="",D61="",E61=""),"",IF(AND(C55=19,E55=19,F55=21,G55=19,C57=19,D57=40,F57=21,G57=18,C59=17,D59=37,E59=17,F59=20,G59=17,C61=17,D61=37,E61=17),"Excellent!","Τα μικρότερα λάθη είναι συνήθως τα οδυνηρότερα."))</f>
        <v/>
      </c>
      <c r="N61" s="138"/>
      <c r="O61" s="138"/>
      <c r="P61" s="3"/>
      <c r="Q61" s="3"/>
    </row>
    <row r="62" spans="1:17" ht="15" customHeight="1" x14ac:dyDescent="0.35">
      <c r="A62" s="22"/>
      <c r="B62" s="129"/>
      <c r="C62" s="130"/>
      <c r="D62" s="130"/>
      <c r="E62" s="130"/>
      <c r="F62" s="149"/>
      <c r="G62" s="149"/>
      <c r="H62" s="22"/>
      <c r="I62" s="22"/>
      <c r="J62" s="22"/>
      <c r="K62" s="22"/>
      <c r="L62" s="137"/>
      <c r="M62" s="138"/>
      <c r="N62" s="138"/>
      <c r="O62" s="138"/>
      <c r="P62" s="3"/>
      <c r="Q62" s="3"/>
    </row>
    <row r="63" spans="1:17" ht="15.5" x14ac:dyDescent="0.35">
      <c r="A63" s="22"/>
      <c r="B63" s="22"/>
      <c r="C63" s="22"/>
      <c r="D63" s="22"/>
      <c r="E63" s="22"/>
      <c r="F63" s="22"/>
      <c r="G63" s="22"/>
      <c r="H63" s="22"/>
      <c r="I63" s="22"/>
      <c r="J63" s="22"/>
      <c r="K63" s="22"/>
      <c r="L63" s="22"/>
      <c r="M63" s="22"/>
      <c r="N63" s="22"/>
      <c r="O63" s="22"/>
      <c r="P63" s="3"/>
      <c r="Q63" s="3"/>
    </row>
    <row r="64" spans="1:17" ht="18" customHeight="1" x14ac:dyDescent="0.35">
      <c r="A64" s="148" t="s">
        <v>97</v>
      </c>
      <c r="B64" s="141" t="s">
        <v>98</v>
      </c>
      <c r="C64" s="141"/>
      <c r="D64" s="141"/>
      <c r="E64" s="141"/>
      <c r="F64" s="141"/>
      <c r="G64" s="141"/>
      <c r="H64" s="141"/>
      <c r="I64" s="141"/>
      <c r="J64" s="141"/>
      <c r="K64" s="141"/>
      <c r="L64" s="141"/>
      <c r="M64" s="141"/>
      <c r="N64" s="141"/>
      <c r="O64" s="22"/>
      <c r="P64" s="3"/>
      <c r="Q64" s="3"/>
    </row>
    <row r="65" spans="1:17" ht="18" customHeight="1" x14ac:dyDescent="0.35">
      <c r="A65" s="148"/>
      <c r="B65" s="141"/>
      <c r="C65" s="141"/>
      <c r="D65" s="141"/>
      <c r="E65" s="141"/>
      <c r="F65" s="141"/>
      <c r="G65" s="141"/>
      <c r="H65" s="141"/>
      <c r="I65" s="141"/>
      <c r="J65" s="141"/>
      <c r="K65" s="141"/>
      <c r="L65" s="141"/>
      <c r="M65" s="141"/>
      <c r="N65" s="141"/>
      <c r="O65" s="22"/>
      <c r="P65" s="3"/>
      <c r="Q65" s="3"/>
    </row>
    <row r="66" spans="1:17" ht="18" customHeight="1" x14ac:dyDescent="0.35">
      <c r="A66" s="22"/>
      <c r="B66" s="141"/>
      <c r="C66" s="141"/>
      <c r="D66" s="141"/>
      <c r="E66" s="141"/>
      <c r="F66" s="141"/>
      <c r="G66" s="141"/>
      <c r="H66" s="141"/>
      <c r="I66" s="141"/>
      <c r="J66" s="141"/>
      <c r="K66" s="141"/>
      <c r="L66" s="141"/>
      <c r="M66" s="141"/>
      <c r="N66" s="141"/>
      <c r="O66" s="22"/>
      <c r="P66" s="3"/>
      <c r="Q66" s="3"/>
    </row>
    <row r="67" spans="1:17" ht="15.5" x14ac:dyDescent="0.35">
      <c r="A67" s="22"/>
      <c r="B67" s="34"/>
      <c r="C67" s="34"/>
      <c r="D67" s="34"/>
      <c r="E67" s="34"/>
      <c r="F67" s="34"/>
      <c r="G67" s="34"/>
      <c r="H67" s="34"/>
      <c r="I67" s="34"/>
      <c r="J67" s="34"/>
      <c r="K67" s="34"/>
      <c r="L67" s="34"/>
      <c r="M67" s="34"/>
      <c r="N67" s="34"/>
      <c r="O67" s="22"/>
      <c r="P67" s="3"/>
      <c r="Q67" s="3"/>
    </row>
    <row r="68" spans="1:17" ht="15.5" x14ac:dyDescent="0.35">
      <c r="A68" s="22"/>
      <c r="B68" s="32"/>
      <c r="C68" s="142" t="s">
        <v>99</v>
      </c>
      <c r="D68" s="142" t="s">
        <v>100</v>
      </c>
      <c r="E68" s="142" t="s">
        <v>101</v>
      </c>
      <c r="F68" s="144" t="s">
        <v>102</v>
      </c>
      <c r="G68" s="145"/>
      <c r="H68" s="22"/>
      <c r="K68" s="22"/>
      <c r="L68" s="22"/>
      <c r="M68" s="22"/>
      <c r="N68" s="22"/>
      <c r="O68" s="22"/>
      <c r="P68" s="3"/>
      <c r="Q68" s="3"/>
    </row>
    <row r="69" spans="1:17" ht="15.5" x14ac:dyDescent="0.35">
      <c r="A69" s="22"/>
      <c r="B69" s="33"/>
      <c r="C69" s="143"/>
      <c r="D69" s="143"/>
      <c r="E69" s="143"/>
      <c r="F69" s="146"/>
      <c r="G69" s="147"/>
      <c r="H69" s="22"/>
      <c r="K69" s="22"/>
      <c r="L69" s="22"/>
      <c r="M69" s="22"/>
      <c r="N69" s="22"/>
      <c r="O69" s="22"/>
      <c r="P69" s="3"/>
      <c r="Q69" s="3"/>
    </row>
    <row r="70" spans="1:17" ht="15.5" x14ac:dyDescent="0.35">
      <c r="A70" s="22"/>
      <c r="B70" s="129" t="s">
        <v>103</v>
      </c>
      <c r="C70" s="130"/>
      <c r="D70" s="130"/>
      <c r="E70" s="130"/>
      <c r="F70" s="131"/>
      <c r="G70" s="132"/>
      <c r="H70" s="22"/>
      <c r="K70" s="22"/>
      <c r="L70" s="22"/>
      <c r="M70" s="22"/>
      <c r="N70" s="22"/>
      <c r="O70" s="22"/>
      <c r="P70" s="3"/>
      <c r="Q70" s="3"/>
    </row>
    <row r="71" spans="1:17" ht="15.5" x14ac:dyDescent="0.35">
      <c r="A71" s="22"/>
      <c r="B71" s="129"/>
      <c r="C71" s="130"/>
      <c r="D71" s="130"/>
      <c r="E71" s="130"/>
      <c r="F71" s="133"/>
      <c r="G71" s="134"/>
      <c r="H71" s="22"/>
      <c r="K71" s="22"/>
      <c r="L71" s="22"/>
      <c r="M71" s="22"/>
      <c r="N71" s="22"/>
      <c r="O71" s="22"/>
      <c r="P71" s="3"/>
      <c r="Q71" s="3"/>
    </row>
    <row r="72" spans="1:17" ht="15" customHeight="1" x14ac:dyDescent="0.35">
      <c r="A72" s="22"/>
      <c r="B72" s="129" t="s">
        <v>104</v>
      </c>
      <c r="C72" s="130"/>
      <c r="D72" s="130"/>
      <c r="E72" s="130"/>
      <c r="F72" s="133"/>
      <c r="G72" s="134"/>
      <c r="H72" s="22"/>
      <c r="K72" s="22"/>
      <c r="L72" s="137" t="str">
        <f>IF(M72="","",IF(M72="Έξοχα!","J","L"))</f>
        <v/>
      </c>
      <c r="M72" s="138" t="str">
        <f>IF(OR(C70="",D70="",E70="",F70="",C72="",D72="",E72=""),"",IF(AND(C70=13,D70=14,E70=13,F70=13,C72=13,D72=14,E72=10),"Έξοχα!","Γιατί ε..., γιατί;"))</f>
        <v/>
      </c>
      <c r="N72" s="138"/>
      <c r="O72" s="138"/>
      <c r="P72" s="3"/>
      <c r="Q72" s="3"/>
    </row>
    <row r="73" spans="1:17" ht="15" customHeight="1" x14ac:dyDescent="0.35">
      <c r="A73" s="22"/>
      <c r="B73" s="129"/>
      <c r="C73" s="130"/>
      <c r="D73" s="130"/>
      <c r="E73" s="130"/>
      <c r="F73" s="135"/>
      <c r="G73" s="136"/>
      <c r="H73" s="22"/>
      <c r="K73" s="22"/>
      <c r="L73" s="137"/>
      <c r="M73" s="138"/>
      <c r="N73" s="138"/>
      <c r="O73" s="138"/>
      <c r="P73" s="3"/>
      <c r="Q73" s="3"/>
    </row>
    <row r="74" spans="1:17" ht="15.5" x14ac:dyDescent="0.35">
      <c r="A74" s="22"/>
      <c r="B74" s="22"/>
      <c r="C74" s="22"/>
      <c r="D74" s="22"/>
      <c r="E74" s="22"/>
      <c r="F74" s="22"/>
      <c r="G74" s="22"/>
      <c r="H74" s="22"/>
      <c r="I74" s="22"/>
      <c r="J74" s="22"/>
      <c r="K74" s="22"/>
      <c r="L74" s="22"/>
      <c r="M74" s="22"/>
      <c r="N74" s="22"/>
      <c r="O74" s="22"/>
      <c r="P74" s="3"/>
      <c r="Q74" s="3"/>
    </row>
    <row r="75" spans="1:17" ht="15.5" x14ac:dyDescent="0.35">
      <c r="A75" s="28" t="s">
        <v>105</v>
      </c>
      <c r="B75" s="141" t="s">
        <v>292</v>
      </c>
      <c r="C75" s="141"/>
      <c r="D75" s="141"/>
      <c r="E75" s="141"/>
      <c r="F75" s="141"/>
      <c r="G75" s="141"/>
      <c r="H75" s="141"/>
      <c r="I75" s="141"/>
      <c r="J75" s="141"/>
      <c r="K75" s="141"/>
      <c r="L75" s="141"/>
      <c r="M75" s="141"/>
      <c r="N75" s="141"/>
      <c r="O75" s="22"/>
      <c r="P75" s="3"/>
      <c r="Q75" s="3"/>
    </row>
    <row r="76" spans="1:17" ht="15.5" x14ac:dyDescent="0.35">
      <c r="A76" s="23"/>
      <c r="B76" s="141"/>
      <c r="C76" s="141"/>
      <c r="D76" s="141"/>
      <c r="E76" s="141"/>
      <c r="F76" s="141"/>
      <c r="G76" s="141"/>
      <c r="H76" s="141"/>
      <c r="I76" s="141"/>
      <c r="J76" s="141"/>
      <c r="K76" s="141"/>
      <c r="L76" s="141"/>
      <c r="M76" s="141"/>
      <c r="N76" s="141"/>
      <c r="O76" s="22"/>
      <c r="P76" s="3"/>
      <c r="Q76" s="3"/>
    </row>
    <row r="77" spans="1:17" ht="15.5" x14ac:dyDescent="0.35">
      <c r="A77" s="22"/>
      <c r="B77" s="141"/>
      <c r="C77" s="141"/>
      <c r="D77" s="141"/>
      <c r="E77" s="141"/>
      <c r="F77" s="141"/>
      <c r="G77" s="141"/>
      <c r="H77" s="141"/>
      <c r="I77" s="141"/>
      <c r="J77" s="141"/>
      <c r="K77" s="141"/>
      <c r="L77" s="141"/>
      <c r="M77" s="141"/>
      <c r="N77" s="141"/>
      <c r="O77" s="22"/>
      <c r="P77" s="3"/>
      <c r="Q77" s="3"/>
    </row>
    <row r="78" spans="1:17" ht="15.5" x14ac:dyDescent="0.35">
      <c r="A78" s="22"/>
      <c r="B78" s="22"/>
      <c r="C78" s="22"/>
      <c r="D78" s="22"/>
      <c r="H78" s="22"/>
      <c r="I78" s="22"/>
      <c r="J78" s="22"/>
      <c r="K78" s="22"/>
      <c r="L78" s="22"/>
      <c r="M78" s="22"/>
      <c r="N78" s="22"/>
      <c r="O78" s="22"/>
      <c r="P78" s="3"/>
      <c r="Q78" s="3"/>
    </row>
    <row r="79" spans="1:17" ht="15.5" x14ac:dyDescent="0.35">
      <c r="A79" s="22"/>
      <c r="B79" s="32"/>
      <c r="C79" s="142" t="s">
        <v>99</v>
      </c>
      <c r="D79" s="142" t="s">
        <v>100</v>
      </c>
      <c r="E79" s="142" t="s">
        <v>101</v>
      </c>
      <c r="F79" s="144" t="s">
        <v>106</v>
      </c>
      <c r="G79" s="145"/>
      <c r="H79" s="22"/>
      <c r="I79" s="22"/>
      <c r="J79" s="22"/>
      <c r="K79" s="22"/>
      <c r="L79" s="22"/>
      <c r="M79" s="22"/>
      <c r="N79" s="22"/>
      <c r="O79" s="22"/>
      <c r="P79" s="3"/>
      <c r="Q79" s="3"/>
    </row>
    <row r="80" spans="1:17" ht="15.5" x14ac:dyDescent="0.35">
      <c r="A80" s="22"/>
      <c r="B80" s="33"/>
      <c r="C80" s="143"/>
      <c r="D80" s="143"/>
      <c r="E80" s="143"/>
      <c r="F80" s="146"/>
      <c r="G80" s="147"/>
      <c r="H80" s="22"/>
      <c r="I80" s="22"/>
      <c r="J80" s="22"/>
      <c r="K80" s="22"/>
      <c r="L80" s="22"/>
      <c r="M80" s="22"/>
      <c r="N80" s="22"/>
      <c r="O80" s="22"/>
      <c r="P80" s="3"/>
      <c r="Q80" s="3"/>
    </row>
    <row r="81" spans="1:17" ht="15.5" x14ac:dyDescent="0.35">
      <c r="A81" s="22"/>
      <c r="B81" s="129" t="s">
        <v>107</v>
      </c>
      <c r="C81" s="130"/>
      <c r="D81" s="130"/>
      <c r="E81" s="130"/>
      <c r="F81" s="131"/>
      <c r="G81" s="132"/>
      <c r="H81" s="22"/>
      <c r="I81" s="22"/>
      <c r="J81" s="22"/>
      <c r="K81" s="22"/>
      <c r="L81" s="22"/>
      <c r="M81" s="22"/>
      <c r="N81" s="22"/>
      <c r="O81" s="22"/>
      <c r="P81" s="3"/>
      <c r="Q81" s="3"/>
    </row>
    <row r="82" spans="1:17" ht="15.5" x14ac:dyDescent="0.35">
      <c r="A82" s="22"/>
      <c r="B82" s="129"/>
      <c r="C82" s="130"/>
      <c r="D82" s="130"/>
      <c r="E82" s="130"/>
      <c r="F82" s="133"/>
      <c r="G82" s="134"/>
      <c r="H82" s="22"/>
      <c r="I82" s="22"/>
      <c r="J82" s="22"/>
      <c r="K82" s="22"/>
      <c r="L82" s="22"/>
      <c r="M82" s="22"/>
      <c r="N82" s="22"/>
      <c r="O82" s="22"/>
      <c r="P82" s="3"/>
      <c r="Q82" s="3"/>
    </row>
    <row r="83" spans="1:17" ht="15" customHeight="1" x14ac:dyDescent="0.35">
      <c r="A83" s="22"/>
      <c r="B83" s="129" t="s">
        <v>108</v>
      </c>
      <c r="C83" s="130"/>
      <c r="D83" s="130"/>
      <c r="E83" s="130"/>
      <c r="F83" s="133"/>
      <c r="G83" s="134"/>
      <c r="H83" s="22"/>
      <c r="I83" s="22"/>
      <c r="J83" s="22"/>
      <c r="K83" s="22"/>
      <c r="L83" s="137" t="str">
        <f>IF(M83="","",IF(M83="Υπέροχα!","J","L"))</f>
        <v/>
      </c>
      <c r="M83" s="138" t="str">
        <f>IF(OR(C81="",D81="",E81="",F81="",C83="",D83="",E83=""),"",IF(AND(C81=17,D81=18,E81=17,F81=17,C83=17,D83=18,E83=18),"Υπέροχα!","Τα μικρά λάθη δεν παύουν να είναι... λάθη!"))</f>
        <v/>
      </c>
      <c r="N83" s="138"/>
      <c r="O83" s="138"/>
      <c r="P83" s="3"/>
      <c r="Q83" s="3"/>
    </row>
    <row r="84" spans="1:17" ht="15" customHeight="1" x14ac:dyDescent="0.35">
      <c r="A84" s="22"/>
      <c r="B84" s="129"/>
      <c r="C84" s="130"/>
      <c r="D84" s="130"/>
      <c r="E84" s="130"/>
      <c r="F84" s="135"/>
      <c r="G84" s="136"/>
      <c r="H84" s="22"/>
      <c r="I84" s="22"/>
      <c r="J84" s="22"/>
      <c r="K84" s="22"/>
      <c r="L84" s="137"/>
      <c r="M84" s="138"/>
      <c r="N84" s="138"/>
      <c r="O84" s="138"/>
      <c r="P84" s="3"/>
      <c r="Q84" s="3"/>
    </row>
    <row r="85" spans="1:17" ht="15.5" x14ac:dyDescent="0.35">
      <c r="A85" s="22"/>
      <c r="B85" s="22"/>
      <c r="C85" s="22"/>
      <c r="D85" s="22"/>
      <c r="E85" s="22"/>
      <c r="F85" s="22"/>
      <c r="G85" s="22"/>
      <c r="H85" s="22"/>
      <c r="I85" s="22"/>
      <c r="J85" s="22"/>
      <c r="K85" s="22"/>
      <c r="L85" s="22"/>
      <c r="M85" s="22"/>
      <c r="N85" s="22"/>
      <c r="O85" s="22"/>
      <c r="P85" s="3"/>
      <c r="Q85" s="3"/>
    </row>
    <row r="86" spans="1:17" ht="15.5" x14ac:dyDescent="0.35">
      <c r="A86" s="3"/>
      <c r="B86" s="3"/>
      <c r="C86" s="3"/>
      <c r="D86" s="3"/>
      <c r="E86" s="3"/>
      <c r="F86" s="3"/>
      <c r="G86" s="3"/>
      <c r="H86" s="3"/>
      <c r="I86" s="3"/>
      <c r="J86" s="118" t="s">
        <v>18</v>
      </c>
      <c r="K86" s="118"/>
      <c r="L86" s="118"/>
      <c r="M86" s="118"/>
      <c r="N86" s="118"/>
      <c r="O86" s="118"/>
      <c r="P86" s="3"/>
      <c r="Q86" s="3"/>
    </row>
    <row r="87" spans="1:17" ht="15.5" x14ac:dyDescent="0.35">
      <c r="A87" s="22"/>
      <c r="B87" s="22"/>
      <c r="C87" s="22"/>
      <c r="D87" s="22"/>
      <c r="E87" s="22"/>
      <c r="F87" s="22"/>
      <c r="G87" s="22"/>
      <c r="H87" s="22"/>
      <c r="I87" s="22"/>
      <c r="J87" s="22"/>
      <c r="K87" s="22"/>
      <c r="L87" s="22"/>
      <c r="M87" s="22"/>
      <c r="N87" s="22"/>
      <c r="O87" s="22"/>
      <c r="P87" s="22"/>
      <c r="Q87" s="22"/>
    </row>
    <row r="88" spans="1:17" ht="15.5" x14ac:dyDescent="0.35">
      <c r="A88" s="139" t="s">
        <v>6</v>
      </c>
      <c r="B88" s="139"/>
      <c r="C88" s="139"/>
      <c r="D88" s="22"/>
      <c r="E88" s="22"/>
      <c r="F88" s="22"/>
      <c r="G88" s="22"/>
      <c r="H88" s="22"/>
      <c r="I88" s="22"/>
      <c r="J88" s="22"/>
      <c r="K88" s="22"/>
      <c r="L88" s="22"/>
      <c r="M88" s="22"/>
      <c r="N88" s="22"/>
      <c r="O88" s="22"/>
      <c r="P88" s="22"/>
      <c r="Q88" s="22"/>
    </row>
    <row r="89" spans="1:17" ht="15.5" x14ac:dyDescent="0.35">
      <c r="A89" s="140" t="s">
        <v>278</v>
      </c>
      <c r="B89" s="140"/>
      <c r="C89" s="140"/>
      <c r="D89" s="22"/>
      <c r="E89" s="22"/>
      <c r="F89" s="22"/>
      <c r="G89" s="22"/>
      <c r="H89" s="22"/>
      <c r="I89" s="22"/>
      <c r="J89" s="22"/>
      <c r="K89" s="22"/>
      <c r="L89" s="22"/>
      <c r="M89" s="22"/>
      <c r="N89" s="22"/>
      <c r="O89" s="22"/>
      <c r="P89" s="22"/>
      <c r="Q89" s="22"/>
    </row>
    <row r="90" spans="1:17" ht="15.5" x14ac:dyDescent="0.35">
      <c r="A90" s="22"/>
      <c r="B90" s="22"/>
      <c r="C90" s="22"/>
      <c r="D90" s="22"/>
      <c r="E90" s="22"/>
      <c r="F90" s="22"/>
      <c r="G90" s="22"/>
      <c r="H90" s="22"/>
      <c r="I90" s="22"/>
      <c r="J90" s="22"/>
      <c r="K90" s="22"/>
      <c r="L90" s="22"/>
      <c r="M90" s="22"/>
      <c r="N90" s="22"/>
      <c r="O90" s="22"/>
    </row>
    <row r="91" spans="1:17" ht="15.5" x14ac:dyDescent="0.35">
      <c r="A91" s="22"/>
      <c r="B91" s="22"/>
      <c r="C91" s="22"/>
      <c r="D91" s="22"/>
      <c r="E91" s="22"/>
      <c r="F91" s="22"/>
      <c r="G91" s="22"/>
      <c r="H91" s="22"/>
      <c r="I91" s="22"/>
      <c r="J91" s="22"/>
      <c r="K91" s="22"/>
      <c r="L91" s="22"/>
      <c r="M91" s="22"/>
      <c r="N91" s="22"/>
      <c r="O91" s="22"/>
    </row>
    <row r="92" spans="1:17" ht="15.5" x14ac:dyDescent="0.35">
      <c r="H92" s="22"/>
      <c r="I92" s="22"/>
      <c r="J92" s="22"/>
      <c r="K92" s="22"/>
      <c r="L92" s="22"/>
      <c r="M92" s="22"/>
      <c r="N92" s="22"/>
      <c r="O92" s="22"/>
    </row>
    <row r="93" spans="1:17" ht="15.5" x14ac:dyDescent="0.35">
      <c r="H93" s="22"/>
      <c r="I93" s="22"/>
      <c r="J93" s="22"/>
      <c r="K93" s="22"/>
      <c r="L93" s="22"/>
      <c r="M93" s="22"/>
      <c r="N93" s="22"/>
      <c r="O93" s="22"/>
    </row>
    <row r="94" spans="1:17" ht="15.5" x14ac:dyDescent="0.35">
      <c r="H94" s="22"/>
      <c r="I94" s="22"/>
      <c r="J94" s="22"/>
      <c r="K94" s="22"/>
      <c r="L94" s="22"/>
      <c r="M94" s="22"/>
      <c r="N94" s="22"/>
      <c r="O94" s="22"/>
    </row>
    <row r="95" spans="1:17" ht="15.5" x14ac:dyDescent="0.35">
      <c r="H95" s="22"/>
      <c r="I95" s="22"/>
      <c r="J95" s="22"/>
      <c r="K95" s="22"/>
      <c r="L95" s="22"/>
      <c r="M95" s="22"/>
      <c r="N95" s="22"/>
      <c r="O95" s="22"/>
    </row>
    <row r="96" spans="1:17" ht="15.5" x14ac:dyDescent="0.35">
      <c r="H96" s="22"/>
      <c r="I96" s="22"/>
      <c r="J96" s="22"/>
      <c r="K96" s="22"/>
      <c r="L96" s="22"/>
      <c r="M96" s="22"/>
      <c r="N96" s="22"/>
      <c r="O96" s="22"/>
    </row>
    <row r="97" spans="1:15" ht="15.5" x14ac:dyDescent="0.35">
      <c r="H97" s="22"/>
      <c r="I97" s="22"/>
      <c r="J97" s="22"/>
      <c r="K97" s="22"/>
      <c r="L97" s="22"/>
      <c r="M97" s="22"/>
      <c r="N97" s="22"/>
      <c r="O97" s="22"/>
    </row>
    <row r="98" spans="1:15" ht="15.5" x14ac:dyDescent="0.35">
      <c r="H98" s="22"/>
      <c r="I98" s="22"/>
      <c r="J98" s="22"/>
      <c r="K98" s="22"/>
      <c r="L98" s="22"/>
      <c r="M98" s="22"/>
      <c r="N98" s="22"/>
      <c r="O98" s="22"/>
    </row>
    <row r="99" spans="1:15" ht="15.5" x14ac:dyDescent="0.35">
      <c r="A99" s="22"/>
      <c r="B99" s="22"/>
      <c r="C99" s="22"/>
      <c r="D99" s="22"/>
      <c r="E99" s="22"/>
      <c r="F99" s="22"/>
      <c r="G99" s="22"/>
      <c r="H99" s="22"/>
      <c r="I99" s="22"/>
      <c r="J99" s="22"/>
      <c r="K99" s="22"/>
      <c r="L99" s="22"/>
      <c r="M99" s="22"/>
      <c r="N99" s="22"/>
      <c r="O99" s="22"/>
    </row>
    <row r="100" spans="1:15" ht="15.5" x14ac:dyDescent="0.35">
      <c r="A100" s="22"/>
      <c r="E100" s="22"/>
      <c r="F100" s="22"/>
      <c r="G100" s="22"/>
      <c r="H100" s="22"/>
      <c r="I100" s="22"/>
      <c r="J100" s="22"/>
      <c r="K100" s="22"/>
      <c r="L100" s="22"/>
      <c r="M100" s="22"/>
      <c r="N100" s="22"/>
      <c r="O100" s="22"/>
    </row>
    <row r="101" spans="1:15" ht="15.5" x14ac:dyDescent="0.35">
      <c r="A101" s="22"/>
      <c r="E101" s="22"/>
      <c r="F101" s="22"/>
      <c r="G101" s="22"/>
      <c r="H101" s="22"/>
      <c r="I101" s="22"/>
      <c r="J101" s="22"/>
      <c r="K101" s="22"/>
      <c r="L101" s="22"/>
      <c r="M101" s="22"/>
      <c r="N101" s="22"/>
      <c r="O101" s="22"/>
    </row>
    <row r="102" spans="1:15" ht="15.5" x14ac:dyDescent="0.35">
      <c r="A102" s="22"/>
      <c r="E102" s="22"/>
      <c r="F102" s="22"/>
      <c r="G102" s="22"/>
      <c r="H102" s="22"/>
      <c r="I102" s="22"/>
      <c r="J102" s="22"/>
      <c r="K102" s="22"/>
      <c r="L102" s="22"/>
      <c r="M102" s="22"/>
      <c r="N102" s="22"/>
      <c r="O102" s="22"/>
    </row>
    <row r="103" spans="1:15" ht="15.5" x14ac:dyDescent="0.35">
      <c r="A103" s="22"/>
      <c r="E103" s="22"/>
      <c r="F103" s="22"/>
      <c r="G103" s="22"/>
      <c r="H103" s="22"/>
      <c r="I103" s="22"/>
      <c r="J103" s="22"/>
      <c r="K103" s="22"/>
      <c r="L103" s="22"/>
      <c r="M103" s="22"/>
      <c r="N103" s="22"/>
      <c r="O103" s="22"/>
    </row>
    <row r="104" spans="1:15" ht="15.5" x14ac:dyDescent="0.35">
      <c r="A104" s="22"/>
      <c r="E104" s="22"/>
      <c r="F104" s="22"/>
      <c r="G104" s="22"/>
      <c r="H104" s="22"/>
      <c r="I104" s="22"/>
      <c r="J104" s="22"/>
      <c r="K104" s="22"/>
      <c r="L104" s="22"/>
      <c r="M104" s="22"/>
      <c r="N104" s="22"/>
      <c r="O104" s="22"/>
    </row>
    <row r="105" spans="1:15" ht="15.5" x14ac:dyDescent="0.35">
      <c r="A105" s="22"/>
      <c r="E105" s="22"/>
      <c r="F105" s="22"/>
      <c r="G105" s="22"/>
      <c r="H105" s="22"/>
      <c r="I105" s="22"/>
      <c r="J105" s="22"/>
      <c r="K105" s="22"/>
      <c r="L105" s="22"/>
      <c r="M105" s="22"/>
      <c r="N105" s="22"/>
      <c r="O105" s="22"/>
    </row>
    <row r="106" spans="1:15" ht="15.5" x14ac:dyDescent="0.35">
      <c r="A106" s="22"/>
      <c r="B106" s="22"/>
      <c r="C106" s="22"/>
      <c r="D106" s="22"/>
      <c r="E106" s="22"/>
      <c r="F106" s="22"/>
      <c r="G106" s="22"/>
      <c r="H106" s="22"/>
      <c r="I106" s="22"/>
      <c r="J106" s="22"/>
      <c r="K106" s="22"/>
      <c r="L106" s="22"/>
      <c r="M106" s="22"/>
      <c r="N106" s="22"/>
      <c r="O106" s="22"/>
    </row>
    <row r="107" spans="1:15" ht="15.5" x14ac:dyDescent="0.35">
      <c r="A107" s="22"/>
      <c r="B107" s="22"/>
      <c r="C107" s="22"/>
      <c r="D107" s="22"/>
      <c r="E107" s="22"/>
      <c r="F107" s="22"/>
      <c r="G107" s="22"/>
      <c r="H107" s="22"/>
      <c r="I107" s="22"/>
      <c r="J107" s="22"/>
      <c r="K107" s="22"/>
      <c r="L107" s="22"/>
      <c r="M107" s="22"/>
      <c r="N107" s="22"/>
      <c r="O107" s="22"/>
    </row>
    <row r="108" spans="1:15" ht="15.5" x14ac:dyDescent="0.35">
      <c r="A108" s="22"/>
      <c r="B108" s="22"/>
      <c r="C108" s="22"/>
      <c r="D108" s="22"/>
      <c r="E108" s="22"/>
      <c r="F108" s="22"/>
      <c r="G108" s="22"/>
      <c r="H108" s="22"/>
      <c r="I108" s="22"/>
      <c r="J108" s="22"/>
      <c r="K108" s="22"/>
      <c r="L108" s="22"/>
      <c r="M108" s="22"/>
      <c r="N108" s="22"/>
      <c r="O108" s="22"/>
    </row>
    <row r="109" spans="1:15" ht="15.5" x14ac:dyDescent="0.35">
      <c r="A109" s="22"/>
      <c r="B109" s="22"/>
      <c r="C109" s="22"/>
      <c r="D109" s="22"/>
      <c r="E109" s="22"/>
      <c r="F109" s="22"/>
      <c r="G109" s="22"/>
      <c r="H109" s="22"/>
      <c r="I109" s="22"/>
      <c r="J109" s="22"/>
      <c r="K109" s="22"/>
      <c r="L109" s="22"/>
      <c r="M109" s="22"/>
      <c r="N109" s="22"/>
      <c r="O109" s="22"/>
    </row>
    <row r="110" spans="1:15" ht="15.5" x14ac:dyDescent="0.35">
      <c r="A110" s="22"/>
      <c r="B110" s="22"/>
      <c r="C110" s="22"/>
      <c r="D110" s="22"/>
      <c r="E110" s="22"/>
      <c r="F110" s="22"/>
      <c r="G110" s="22"/>
      <c r="H110" s="22"/>
      <c r="I110" s="22"/>
      <c r="J110" s="22"/>
      <c r="K110" s="22"/>
      <c r="L110" s="22"/>
      <c r="M110" s="22"/>
      <c r="N110" s="22"/>
      <c r="O110" s="22"/>
    </row>
    <row r="111" spans="1:15" ht="15.5" x14ac:dyDescent="0.35">
      <c r="A111" s="22"/>
      <c r="B111" s="22"/>
      <c r="C111" s="22"/>
      <c r="D111" s="22"/>
      <c r="E111" s="22"/>
      <c r="F111" s="22"/>
      <c r="G111" s="22"/>
      <c r="H111" s="22"/>
      <c r="I111" s="22"/>
      <c r="J111" s="22"/>
      <c r="K111" s="22"/>
      <c r="L111" s="22"/>
      <c r="M111" s="22"/>
      <c r="N111" s="22"/>
      <c r="O111" s="22"/>
    </row>
    <row r="112" spans="1:15" ht="15.5" x14ac:dyDescent="0.35">
      <c r="A112" s="22"/>
      <c r="B112" s="22"/>
      <c r="C112" s="22"/>
      <c r="D112" s="22"/>
      <c r="E112" s="22"/>
      <c r="F112" s="22"/>
      <c r="G112" s="22"/>
      <c r="H112" s="22"/>
      <c r="I112" s="22"/>
      <c r="J112" s="22"/>
      <c r="K112" s="22"/>
      <c r="L112" s="22"/>
      <c r="M112" s="22"/>
      <c r="N112" s="22"/>
      <c r="O112" s="22"/>
    </row>
    <row r="113" spans="1:15" ht="15.5" x14ac:dyDescent="0.35">
      <c r="A113" s="22"/>
      <c r="B113" s="22"/>
      <c r="C113" s="22"/>
      <c r="D113" s="22"/>
      <c r="E113" s="22"/>
      <c r="F113" s="22"/>
      <c r="G113" s="22"/>
      <c r="H113" s="22"/>
      <c r="I113" s="22"/>
      <c r="J113" s="22"/>
      <c r="K113" s="22"/>
      <c r="L113" s="22"/>
      <c r="M113" s="22"/>
      <c r="N113" s="22"/>
      <c r="O113" s="22"/>
    </row>
    <row r="114" spans="1:15" ht="15.5" x14ac:dyDescent="0.35">
      <c r="A114" s="22"/>
      <c r="B114" s="22"/>
      <c r="C114" s="22"/>
      <c r="D114" s="22"/>
      <c r="E114" s="22"/>
      <c r="F114" s="22"/>
      <c r="G114" s="22"/>
      <c r="H114" s="22"/>
      <c r="I114" s="22"/>
      <c r="J114" s="22"/>
      <c r="K114" s="22"/>
      <c r="L114" s="22"/>
      <c r="M114" s="22"/>
      <c r="N114" s="22"/>
      <c r="O114" s="22"/>
    </row>
    <row r="115" spans="1:15" ht="15.5" x14ac:dyDescent="0.35">
      <c r="A115" s="22"/>
      <c r="B115" s="22"/>
      <c r="C115" s="22"/>
      <c r="D115" s="22"/>
      <c r="E115" s="22"/>
      <c r="F115" s="22"/>
      <c r="G115" s="22"/>
      <c r="H115" s="22"/>
      <c r="I115" s="22"/>
      <c r="J115" s="22"/>
      <c r="K115" s="22"/>
      <c r="L115" s="22"/>
      <c r="M115" s="22"/>
      <c r="N115" s="22"/>
      <c r="O115" s="22"/>
    </row>
    <row r="116" spans="1:15" ht="15.5" x14ac:dyDescent="0.35">
      <c r="A116" s="22"/>
      <c r="B116" s="22"/>
      <c r="C116" s="22"/>
      <c r="D116" s="22"/>
      <c r="E116" s="22"/>
      <c r="F116" s="22"/>
      <c r="G116" s="22"/>
      <c r="H116" s="22"/>
      <c r="I116" s="22"/>
      <c r="J116" s="22"/>
      <c r="K116" s="22"/>
      <c r="L116" s="22"/>
      <c r="M116" s="22"/>
      <c r="N116" s="22"/>
      <c r="O116" s="22"/>
    </row>
    <row r="117" spans="1:15" ht="15.5" x14ac:dyDescent="0.35">
      <c r="A117" s="22"/>
      <c r="B117" s="22"/>
      <c r="C117" s="22"/>
      <c r="D117" s="22"/>
      <c r="E117" s="22"/>
      <c r="F117" s="22"/>
      <c r="G117" s="22"/>
      <c r="H117" s="22"/>
      <c r="I117" s="22"/>
      <c r="J117" s="22"/>
      <c r="K117" s="22"/>
      <c r="L117" s="22"/>
      <c r="M117" s="22"/>
      <c r="N117" s="22"/>
      <c r="O117" s="22"/>
    </row>
    <row r="118" spans="1:15" ht="15.5" x14ac:dyDescent="0.35">
      <c r="A118" s="22"/>
      <c r="B118" s="22"/>
      <c r="C118" s="22"/>
      <c r="D118" s="22"/>
      <c r="E118" s="22"/>
      <c r="F118" s="22"/>
      <c r="G118" s="22"/>
      <c r="H118" s="22"/>
      <c r="I118" s="22"/>
      <c r="J118" s="22"/>
      <c r="K118" s="22"/>
      <c r="L118" s="22"/>
      <c r="M118" s="22"/>
      <c r="N118" s="22"/>
      <c r="O118" s="22"/>
    </row>
    <row r="119" spans="1:15" ht="15.5" x14ac:dyDescent="0.35">
      <c r="A119" s="22"/>
      <c r="B119" s="22"/>
      <c r="C119" s="22"/>
      <c r="D119" s="22"/>
      <c r="E119" s="22"/>
      <c r="F119" s="22"/>
      <c r="G119" s="22"/>
      <c r="H119" s="22"/>
      <c r="I119" s="22"/>
      <c r="J119" s="22"/>
      <c r="K119" s="22"/>
      <c r="L119" s="22"/>
      <c r="M119" s="22"/>
      <c r="N119" s="22"/>
      <c r="O119" s="22"/>
    </row>
    <row r="120" spans="1:15" ht="15.5" x14ac:dyDescent="0.35">
      <c r="A120" s="22"/>
      <c r="B120" s="22"/>
      <c r="C120" s="22"/>
      <c r="D120" s="22"/>
      <c r="E120" s="22"/>
      <c r="F120" s="22"/>
      <c r="G120" s="22"/>
      <c r="H120" s="22"/>
      <c r="I120" s="22"/>
      <c r="J120" s="22"/>
      <c r="K120" s="22"/>
      <c r="L120" s="22"/>
      <c r="M120" s="22"/>
      <c r="N120" s="22"/>
      <c r="O120" s="22"/>
    </row>
    <row r="121" spans="1:15" ht="15.5" x14ac:dyDescent="0.35">
      <c r="A121" s="22"/>
      <c r="B121" s="22"/>
      <c r="C121" s="22"/>
      <c r="D121" s="22"/>
      <c r="E121" s="22"/>
      <c r="F121" s="22"/>
      <c r="G121" s="22"/>
      <c r="H121" s="22"/>
      <c r="I121" s="22"/>
      <c r="J121" s="22"/>
      <c r="K121" s="22"/>
      <c r="L121" s="22"/>
      <c r="M121" s="22"/>
      <c r="N121" s="22"/>
      <c r="O121" s="22"/>
    </row>
    <row r="122" spans="1:15" ht="15.5" x14ac:dyDescent="0.35">
      <c r="A122" s="22"/>
      <c r="B122" s="22"/>
      <c r="C122" s="22"/>
      <c r="D122" s="22"/>
      <c r="E122" s="22"/>
      <c r="F122" s="22"/>
      <c r="G122" s="22"/>
      <c r="H122" s="22"/>
      <c r="I122" s="22"/>
      <c r="J122" s="22"/>
      <c r="K122" s="22"/>
      <c r="L122" s="22"/>
      <c r="M122" s="22"/>
      <c r="N122" s="22"/>
      <c r="O122" s="22"/>
    </row>
    <row r="123" spans="1:15" ht="15.5" x14ac:dyDescent="0.35">
      <c r="A123" s="22"/>
      <c r="B123" s="22"/>
      <c r="C123" s="22"/>
      <c r="D123" s="22"/>
      <c r="E123" s="22"/>
      <c r="F123" s="22"/>
      <c r="G123" s="22"/>
      <c r="H123" s="22"/>
      <c r="I123" s="22"/>
      <c r="J123" s="22"/>
      <c r="K123" s="22"/>
      <c r="L123" s="22"/>
      <c r="M123" s="22"/>
      <c r="N123" s="22"/>
      <c r="O123" s="22"/>
    </row>
    <row r="124" spans="1:15" ht="15.5" x14ac:dyDescent="0.35">
      <c r="A124" s="22"/>
      <c r="B124" s="22"/>
      <c r="C124" s="22"/>
      <c r="D124" s="22"/>
      <c r="E124" s="22"/>
      <c r="F124" s="22"/>
      <c r="G124" s="22"/>
      <c r="H124" s="22"/>
      <c r="I124" s="22"/>
      <c r="J124" s="22"/>
      <c r="K124" s="22"/>
      <c r="L124" s="22"/>
      <c r="M124" s="22"/>
      <c r="N124" s="22"/>
      <c r="O124" s="22"/>
    </row>
    <row r="125" spans="1:15" ht="15.5" x14ac:dyDescent="0.35">
      <c r="A125" s="22"/>
      <c r="B125" s="22"/>
      <c r="C125" s="22"/>
      <c r="D125" s="22"/>
      <c r="E125" s="22"/>
      <c r="F125" s="22"/>
      <c r="G125" s="22"/>
      <c r="H125" s="22"/>
      <c r="I125" s="22"/>
      <c r="J125" s="22"/>
      <c r="K125" s="22"/>
      <c r="L125" s="22"/>
      <c r="M125" s="22"/>
      <c r="N125" s="22"/>
      <c r="O125" s="22"/>
    </row>
    <row r="126" spans="1:15" ht="15.5" x14ac:dyDescent="0.35">
      <c r="A126" s="22"/>
      <c r="B126" s="22"/>
      <c r="C126" s="22"/>
      <c r="D126" s="22"/>
      <c r="E126" s="22"/>
      <c r="F126" s="22"/>
      <c r="G126" s="22"/>
      <c r="H126" s="22"/>
      <c r="I126" s="22"/>
      <c r="J126" s="22"/>
      <c r="K126" s="22"/>
      <c r="L126" s="22"/>
      <c r="M126" s="22"/>
      <c r="N126" s="22"/>
      <c r="O126" s="22"/>
    </row>
    <row r="127" spans="1:15" ht="15.5" x14ac:dyDescent="0.35">
      <c r="A127" s="22"/>
      <c r="B127" s="22"/>
      <c r="C127" s="22"/>
      <c r="D127" s="22"/>
      <c r="E127" s="22"/>
      <c r="F127" s="22"/>
      <c r="G127" s="22"/>
      <c r="H127" s="22"/>
      <c r="I127" s="22"/>
      <c r="J127" s="22"/>
      <c r="K127" s="22"/>
      <c r="L127" s="22"/>
      <c r="M127" s="22"/>
      <c r="N127" s="22"/>
      <c r="O127" s="22"/>
    </row>
    <row r="128" spans="1:15" ht="15.5" x14ac:dyDescent="0.35">
      <c r="A128" s="22"/>
      <c r="B128" s="22"/>
      <c r="C128" s="22"/>
      <c r="D128" s="22"/>
      <c r="E128" s="22"/>
      <c r="F128" s="22"/>
      <c r="G128" s="22"/>
      <c r="H128" s="22"/>
      <c r="I128" s="22"/>
      <c r="J128" s="22"/>
      <c r="K128" s="22"/>
      <c r="L128" s="22"/>
      <c r="M128" s="22"/>
      <c r="N128" s="22"/>
      <c r="O128" s="22"/>
    </row>
    <row r="129" spans="1:15" ht="15.5" x14ac:dyDescent="0.35">
      <c r="A129" s="22"/>
      <c r="B129" s="22"/>
      <c r="C129" s="22"/>
      <c r="D129" s="22"/>
      <c r="E129" s="22"/>
      <c r="F129" s="22"/>
      <c r="G129" s="22"/>
      <c r="H129" s="22"/>
      <c r="I129" s="22"/>
      <c r="J129" s="22"/>
      <c r="K129" s="22"/>
      <c r="L129" s="22"/>
      <c r="M129" s="22"/>
      <c r="N129" s="22"/>
      <c r="O129" s="22"/>
    </row>
    <row r="130" spans="1:15" ht="15.5" x14ac:dyDescent="0.35">
      <c r="A130" s="22"/>
      <c r="B130" s="22"/>
      <c r="C130" s="22"/>
      <c r="D130" s="22"/>
      <c r="E130" s="22"/>
      <c r="F130" s="22"/>
      <c r="G130" s="22"/>
      <c r="H130" s="22"/>
      <c r="I130" s="22"/>
      <c r="J130" s="22"/>
      <c r="K130" s="22"/>
      <c r="L130" s="22"/>
      <c r="M130" s="22"/>
      <c r="N130" s="22"/>
      <c r="O130" s="22"/>
    </row>
    <row r="131" spans="1:15" ht="15.5" x14ac:dyDescent="0.35">
      <c r="A131" s="22"/>
      <c r="B131" s="22"/>
      <c r="C131" s="22"/>
      <c r="D131" s="22"/>
      <c r="E131" s="22"/>
      <c r="F131" s="22"/>
      <c r="G131" s="22"/>
      <c r="H131" s="22"/>
      <c r="I131" s="22"/>
      <c r="J131" s="22"/>
      <c r="K131" s="22"/>
      <c r="L131" s="22"/>
      <c r="M131" s="22"/>
      <c r="N131" s="22"/>
      <c r="O131" s="22"/>
    </row>
    <row r="132" spans="1:15" ht="15.5" x14ac:dyDescent="0.35">
      <c r="A132" s="22"/>
      <c r="B132" s="22"/>
      <c r="C132" s="22"/>
      <c r="D132" s="22"/>
      <c r="E132" s="22"/>
      <c r="F132" s="22"/>
      <c r="G132" s="22"/>
      <c r="H132" s="22"/>
      <c r="I132" s="22"/>
      <c r="J132" s="22"/>
      <c r="K132" s="22"/>
      <c r="L132" s="22"/>
      <c r="M132" s="22"/>
      <c r="N132" s="22"/>
      <c r="O132" s="22"/>
    </row>
    <row r="133" spans="1:15" ht="15.5" x14ac:dyDescent="0.35">
      <c r="A133" s="22"/>
      <c r="B133" s="22"/>
      <c r="C133" s="22"/>
      <c r="D133" s="22"/>
      <c r="E133" s="22"/>
      <c r="F133" s="22"/>
      <c r="G133" s="22"/>
      <c r="H133" s="22"/>
      <c r="I133" s="22"/>
      <c r="J133" s="22"/>
      <c r="K133" s="22"/>
      <c r="L133" s="22"/>
      <c r="M133" s="22"/>
      <c r="N133" s="22"/>
      <c r="O133" s="22"/>
    </row>
    <row r="134" spans="1:15" ht="15.5" x14ac:dyDescent="0.35">
      <c r="A134" s="22"/>
      <c r="B134" s="22"/>
      <c r="C134" s="22"/>
      <c r="D134" s="22"/>
      <c r="E134" s="22"/>
      <c r="F134" s="22"/>
      <c r="G134" s="22"/>
      <c r="H134" s="22"/>
      <c r="I134" s="22"/>
      <c r="J134" s="22"/>
      <c r="K134" s="22"/>
      <c r="L134" s="22"/>
      <c r="M134" s="22"/>
      <c r="N134" s="22"/>
      <c r="O134" s="22"/>
    </row>
    <row r="135" spans="1:15" ht="15.5" x14ac:dyDescent="0.35">
      <c r="A135" s="22"/>
      <c r="B135" s="22"/>
      <c r="C135" s="22"/>
      <c r="D135" s="22"/>
      <c r="E135" s="22"/>
      <c r="F135" s="22"/>
      <c r="G135" s="22"/>
      <c r="H135" s="22"/>
      <c r="I135" s="22"/>
      <c r="J135" s="22"/>
      <c r="K135" s="22"/>
      <c r="L135" s="22"/>
      <c r="M135" s="22"/>
      <c r="N135" s="22"/>
      <c r="O135" s="22"/>
    </row>
    <row r="136" spans="1:15" ht="15.5" x14ac:dyDescent="0.35">
      <c r="A136" s="22"/>
      <c r="B136" s="22"/>
      <c r="C136" s="22"/>
      <c r="D136" s="22"/>
      <c r="E136" s="22"/>
      <c r="F136" s="22"/>
      <c r="G136" s="22"/>
      <c r="H136" s="22"/>
      <c r="I136" s="22"/>
      <c r="J136" s="22"/>
      <c r="K136" s="22"/>
      <c r="L136" s="22"/>
      <c r="M136" s="22"/>
      <c r="N136" s="22"/>
      <c r="O136" s="22"/>
    </row>
    <row r="137" spans="1:15" ht="15.5" x14ac:dyDescent="0.35">
      <c r="A137" s="22"/>
      <c r="B137" s="22"/>
      <c r="C137" s="22"/>
      <c r="D137" s="22"/>
      <c r="E137" s="22"/>
      <c r="F137" s="22"/>
      <c r="G137" s="22"/>
      <c r="H137" s="22"/>
      <c r="I137" s="22"/>
      <c r="J137" s="22"/>
      <c r="K137" s="22"/>
      <c r="L137" s="22"/>
      <c r="M137" s="22"/>
      <c r="N137" s="22"/>
      <c r="O137" s="22"/>
    </row>
    <row r="138" spans="1:15" ht="15.5" x14ac:dyDescent="0.35">
      <c r="A138" s="22"/>
      <c r="B138" s="22"/>
      <c r="C138" s="22"/>
      <c r="D138" s="22"/>
      <c r="E138" s="22"/>
      <c r="F138" s="22"/>
      <c r="G138" s="22"/>
      <c r="H138" s="22"/>
      <c r="I138" s="22"/>
      <c r="J138" s="22"/>
      <c r="K138" s="22"/>
      <c r="L138" s="22"/>
      <c r="M138" s="22"/>
      <c r="N138" s="22"/>
      <c r="O138" s="22"/>
    </row>
    <row r="139" spans="1:15" ht="15.5" x14ac:dyDescent="0.35">
      <c r="A139" s="22"/>
      <c r="B139" s="22"/>
      <c r="C139" s="22"/>
      <c r="D139" s="22"/>
      <c r="E139" s="22"/>
      <c r="F139" s="22"/>
      <c r="G139" s="22"/>
      <c r="H139" s="22"/>
      <c r="I139" s="22"/>
      <c r="J139" s="22"/>
      <c r="K139" s="22"/>
      <c r="L139" s="22"/>
      <c r="M139" s="22"/>
      <c r="N139" s="22"/>
      <c r="O139" s="22"/>
    </row>
    <row r="140" spans="1:15" ht="15.5" x14ac:dyDescent="0.35">
      <c r="A140" s="22"/>
      <c r="B140" s="22"/>
      <c r="C140" s="22"/>
      <c r="D140" s="22"/>
      <c r="E140" s="22"/>
      <c r="F140" s="22"/>
      <c r="G140" s="22"/>
      <c r="H140" s="22"/>
      <c r="I140" s="22"/>
      <c r="J140" s="22"/>
      <c r="K140" s="22"/>
      <c r="L140" s="22"/>
      <c r="M140" s="22"/>
      <c r="N140" s="22"/>
      <c r="O140" s="22"/>
    </row>
    <row r="141" spans="1:15" ht="15.5" x14ac:dyDescent="0.35">
      <c r="A141" s="22"/>
      <c r="B141" s="22"/>
      <c r="C141" s="22"/>
      <c r="D141" s="22"/>
      <c r="E141" s="22"/>
      <c r="F141" s="22"/>
      <c r="G141" s="22"/>
      <c r="H141" s="22"/>
      <c r="I141" s="22"/>
      <c r="J141" s="22"/>
      <c r="K141" s="22"/>
      <c r="L141" s="22"/>
      <c r="M141" s="22"/>
      <c r="N141" s="22"/>
      <c r="O141" s="22"/>
    </row>
    <row r="142" spans="1:15" ht="15.5" x14ac:dyDescent="0.35">
      <c r="A142" s="22"/>
      <c r="B142" s="22"/>
      <c r="C142" s="22"/>
      <c r="D142" s="22"/>
      <c r="E142" s="22"/>
      <c r="F142" s="22"/>
      <c r="G142" s="22"/>
      <c r="H142" s="22"/>
      <c r="I142" s="22"/>
      <c r="J142" s="22"/>
      <c r="K142" s="22"/>
      <c r="L142" s="22"/>
      <c r="M142" s="22"/>
      <c r="N142" s="22"/>
      <c r="O142" s="22"/>
    </row>
    <row r="143" spans="1:15" ht="15.5" x14ac:dyDescent="0.35">
      <c r="A143" s="22"/>
      <c r="B143" s="22"/>
      <c r="C143" s="22"/>
      <c r="D143" s="22"/>
      <c r="E143" s="22"/>
      <c r="F143" s="22"/>
      <c r="G143" s="22"/>
      <c r="H143" s="22"/>
      <c r="I143" s="22"/>
      <c r="J143" s="22"/>
      <c r="K143" s="22"/>
      <c r="L143" s="22"/>
      <c r="M143" s="22"/>
      <c r="N143" s="22"/>
      <c r="O143" s="22"/>
    </row>
    <row r="144" spans="1:15" ht="15.5" x14ac:dyDescent="0.35">
      <c r="A144" s="22"/>
      <c r="B144" s="22"/>
      <c r="C144" s="22"/>
      <c r="D144" s="22"/>
      <c r="E144" s="22"/>
      <c r="F144" s="22"/>
      <c r="G144" s="22"/>
      <c r="H144" s="22"/>
      <c r="I144" s="22"/>
      <c r="J144" s="22"/>
      <c r="K144" s="22"/>
      <c r="L144" s="22"/>
      <c r="M144" s="22"/>
      <c r="N144" s="22"/>
      <c r="O144" s="22"/>
    </row>
    <row r="145" spans="1:15" ht="15.5" x14ac:dyDescent="0.35">
      <c r="A145" s="22"/>
      <c r="B145" s="22"/>
      <c r="C145" s="22"/>
      <c r="D145" s="22"/>
      <c r="E145" s="22"/>
      <c r="F145" s="22"/>
      <c r="G145" s="22"/>
      <c r="H145" s="22"/>
      <c r="I145" s="22"/>
      <c r="J145" s="22"/>
      <c r="K145" s="22"/>
      <c r="L145" s="22"/>
      <c r="M145" s="22"/>
      <c r="N145" s="22"/>
      <c r="O145" s="22"/>
    </row>
    <row r="146" spans="1:15" ht="15.5" x14ac:dyDescent="0.35">
      <c r="A146" s="22"/>
      <c r="B146" s="22"/>
      <c r="C146" s="22"/>
      <c r="D146" s="22"/>
      <c r="E146" s="22"/>
      <c r="F146" s="22"/>
      <c r="G146" s="22"/>
      <c r="H146" s="22"/>
      <c r="I146" s="22"/>
      <c r="J146" s="22"/>
      <c r="K146" s="22"/>
      <c r="L146" s="22"/>
      <c r="M146" s="22"/>
      <c r="N146" s="22"/>
      <c r="O146" s="22"/>
    </row>
    <row r="147" spans="1:15" ht="15.5" x14ac:dyDescent="0.35">
      <c r="A147" s="22"/>
      <c r="B147" s="22"/>
      <c r="C147" s="22"/>
      <c r="D147" s="22"/>
      <c r="E147" s="22"/>
      <c r="F147" s="22"/>
      <c r="G147" s="22"/>
      <c r="H147" s="22"/>
      <c r="I147" s="22"/>
      <c r="J147" s="22"/>
      <c r="K147" s="22"/>
      <c r="L147" s="22"/>
      <c r="M147" s="22"/>
      <c r="N147" s="22"/>
      <c r="O147" s="22"/>
    </row>
    <row r="148" spans="1:15" ht="15.5" x14ac:dyDescent="0.35">
      <c r="A148" s="22"/>
      <c r="B148" s="22"/>
      <c r="C148" s="22"/>
      <c r="D148" s="22"/>
      <c r="E148" s="22"/>
      <c r="F148" s="22"/>
      <c r="G148" s="22"/>
      <c r="H148" s="22"/>
      <c r="I148" s="22"/>
      <c r="J148" s="22"/>
      <c r="K148" s="22"/>
      <c r="L148" s="22"/>
      <c r="M148" s="22"/>
      <c r="N148" s="22"/>
      <c r="O148" s="22"/>
    </row>
    <row r="149" spans="1:15" ht="15.5" x14ac:dyDescent="0.35">
      <c r="A149" s="22"/>
      <c r="B149" s="22"/>
      <c r="C149" s="22"/>
      <c r="D149" s="22"/>
      <c r="E149" s="22"/>
      <c r="F149" s="22"/>
      <c r="G149" s="22"/>
      <c r="H149" s="22"/>
      <c r="I149" s="22"/>
      <c r="J149" s="22"/>
      <c r="K149" s="22"/>
      <c r="L149" s="22"/>
      <c r="M149" s="22"/>
      <c r="N149" s="22"/>
      <c r="O149" s="22"/>
    </row>
    <row r="150" spans="1:15" ht="15.5" x14ac:dyDescent="0.35">
      <c r="A150" s="22"/>
      <c r="B150" s="22"/>
      <c r="C150" s="22"/>
      <c r="D150" s="22"/>
      <c r="E150" s="22"/>
      <c r="F150" s="22"/>
      <c r="G150" s="22"/>
      <c r="H150" s="22"/>
      <c r="I150" s="22"/>
      <c r="J150" s="22"/>
      <c r="K150" s="22"/>
      <c r="L150" s="22"/>
      <c r="M150" s="22"/>
      <c r="N150" s="22"/>
      <c r="O150" s="22"/>
    </row>
    <row r="151" spans="1:15" ht="15.5" x14ac:dyDescent="0.35">
      <c r="A151" s="22"/>
      <c r="B151" s="22"/>
      <c r="C151" s="22"/>
      <c r="D151" s="22"/>
      <c r="E151" s="22"/>
      <c r="F151" s="22"/>
      <c r="G151" s="22"/>
      <c r="H151" s="22"/>
      <c r="I151" s="22"/>
      <c r="J151" s="22"/>
      <c r="K151" s="22"/>
      <c r="L151" s="22"/>
      <c r="M151" s="22"/>
      <c r="N151" s="22"/>
      <c r="O151" s="22"/>
    </row>
    <row r="152" spans="1:15" ht="15.5" x14ac:dyDescent="0.35">
      <c r="A152" s="22"/>
      <c r="B152" s="22"/>
      <c r="C152" s="22"/>
      <c r="D152" s="22"/>
      <c r="E152" s="22"/>
      <c r="F152" s="22"/>
      <c r="G152" s="22"/>
      <c r="H152" s="22"/>
      <c r="I152" s="22"/>
      <c r="J152" s="22"/>
      <c r="K152" s="22"/>
      <c r="L152" s="22"/>
      <c r="M152" s="22"/>
      <c r="N152" s="22"/>
      <c r="O152" s="22"/>
    </row>
    <row r="153" spans="1:15" ht="15.5" x14ac:dyDescent="0.35">
      <c r="A153" s="22"/>
      <c r="B153" s="22"/>
      <c r="C153" s="22"/>
      <c r="D153" s="22"/>
      <c r="E153" s="22"/>
      <c r="F153" s="22"/>
      <c r="G153" s="22"/>
      <c r="H153" s="22"/>
      <c r="I153" s="22"/>
      <c r="J153" s="22"/>
      <c r="K153" s="22"/>
      <c r="L153" s="22"/>
      <c r="M153" s="22"/>
      <c r="N153" s="22"/>
      <c r="O153" s="22"/>
    </row>
    <row r="154" spans="1:15" ht="15.5" x14ac:dyDescent="0.35">
      <c r="A154" s="22"/>
      <c r="B154" s="22"/>
      <c r="C154" s="22"/>
      <c r="D154" s="22"/>
      <c r="E154" s="22"/>
      <c r="F154" s="22"/>
      <c r="G154" s="22"/>
      <c r="H154" s="22"/>
      <c r="I154" s="22"/>
      <c r="J154" s="22"/>
      <c r="K154" s="22"/>
      <c r="L154" s="22"/>
      <c r="M154" s="22"/>
      <c r="N154" s="22"/>
      <c r="O154" s="22"/>
    </row>
    <row r="155" spans="1:15" ht="15.5" x14ac:dyDescent="0.35">
      <c r="A155" s="22"/>
      <c r="B155" s="22"/>
      <c r="C155" s="22"/>
      <c r="D155" s="22"/>
      <c r="E155" s="22"/>
      <c r="F155" s="22"/>
      <c r="G155" s="22"/>
      <c r="H155" s="22"/>
      <c r="I155" s="22"/>
      <c r="J155" s="22"/>
      <c r="K155" s="22"/>
      <c r="L155" s="22"/>
      <c r="M155" s="22"/>
      <c r="N155" s="22"/>
      <c r="O155" s="22"/>
    </row>
    <row r="156" spans="1:15" ht="15.5" x14ac:dyDescent="0.35">
      <c r="A156" s="22"/>
      <c r="B156" s="22"/>
      <c r="C156" s="22"/>
      <c r="D156" s="22"/>
      <c r="E156" s="22"/>
      <c r="F156" s="22"/>
      <c r="G156" s="22"/>
      <c r="H156" s="22"/>
      <c r="I156" s="22"/>
      <c r="J156" s="22"/>
      <c r="K156" s="22"/>
      <c r="L156" s="22"/>
      <c r="M156" s="22"/>
      <c r="N156" s="22"/>
      <c r="O156" s="22"/>
    </row>
    <row r="157" spans="1:15" ht="15.5" x14ac:dyDescent="0.35">
      <c r="A157" s="22"/>
      <c r="B157" s="22"/>
      <c r="C157" s="22"/>
      <c r="D157" s="22"/>
      <c r="E157" s="22"/>
      <c r="F157" s="22"/>
      <c r="G157" s="22"/>
      <c r="H157" s="22"/>
      <c r="I157" s="22"/>
      <c r="J157" s="22"/>
      <c r="K157" s="22"/>
      <c r="L157" s="22"/>
      <c r="M157" s="22"/>
      <c r="N157" s="22"/>
      <c r="O157" s="22"/>
    </row>
    <row r="158" spans="1:15" ht="15.5" x14ac:dyDescent="0.35">
      <c r="A158" s="22"/>
      <c r="B158" s="22"/>
      <c r="C158" s="22"/>
      <c r="D158" s="22"/>
      <c r="E158" s="22"/>
      <c r="F158" s="22"/>
      <c r="G158" s="22"/>
      <c r="H158" s="22"/>
      <c r="I158" s="22"/>
      <c r="J158" s="22"/>
      <c r="K158" s="22"/>
      <c r="L158" s="22"/>
      <c r="M158" s="22"/>
      <c r="N158" s="22"/>
      <c r="O158" s="22"/>
    </row>
    <row r="159" spans="1:15" ht="15.5" x14ac:dyDescent="0.35">
      <c r="A159" s="22"/>
      <c r="B159" s="22"/>
      <c r="C159" s="22"/>
      <c r="D159" s="22"/>
      <c r="E159" s="22"/>
      <c r="F159" s="22"/>
      <c r="G159" s="22"/>
      <c r="H159" s="22"/>
      <c r="I159" s="22"/>
      <c r="J159" s="22"/>
      <c r="K159" s="22"/>
      <c r="L159" s="22"/>
      <c r="M159" s="22"/>
      <c r="N159" s="22"/>
      <c r="O159" s="22"/>
    </row>
    <row r="160" spans="1:15" ht="15.5" x14ac:dyDescent="0.35">
      <c r="A160" s="22"/>
      <c r="B160" s="22"/>
      <c r="C160" s="22"/>
      <c r="D160" s="22"/>
      <c r="E160" s="22"/>
      <c r="F160" s="22"/>
      <c r="G160" s="22"/>
      <c r="H160" s="22"/>
      <c r="I160" s="22"/>
      <c r="J160" s="22"/>
      <c r="K160" s="22"/>
      <c r="L160" s="22"/>
      <c r="M160" s="22"/>
      <c r="N160" s="22"/>
      <c r="O160" s="22"/>
    </row>
    <row r="161" spans="1:15" ht="15.5" x14ac:dyDescent="0.35">
      <c r="A161" s="22"/>
      <c r="B161" s="22"/>
      <c r="C161" s="22"/>
      <c r="D161" s="22"/>
      <c r="E161" s="22"/>
      <c r="F161" s="22"/>
      <c r="G161" s="22"/>
      <c r="H161" s="22"/>
      <c r="I161" s="22"/>
      <c r="J161" s="22"/>
      <c r="K161" s="22"/>
      <c r="L161" s="22"/>
      <c r="M161" s="22"/>
      <c r="N161" s="22"/>
      <c r="O161" s="22"/>
    </row>
    <row r="162" spans="1:15" ht="15.5" x14ac:dyDescent="0.35">
      <c r="A162" s="22"/>
      <c r="B162" s="22"/>
      <c r="C162" s="22"/>
      <c r="D162" s="22"/>
      <c r="E162" s="22"/>
      <c r="F162" s="22"/>
      <c r="G162" s="22"/>
      <c r="H162" s="22"/>
      <c r="I162" s="22"/>
      <c r="J162" s="22"/>
      <c r="K162" s="22"/>
      <c r="L162" s="22"/>
      <c r="M162" s="22"/>
      <c r="N162" s="22"/>
      <c r="O162" s="22"/>
    </row>
    <row r="163" spans="1:15" ht="15.5" x14ac:dyDescent="0.35">
      <c r="A163" s="22"/>
      <c r="B163" s="22"/>
      <c r="C163" s="22"/>
      <c r="D163" s="22"/>
      <c r="E163" s="22"/>
      <c r="F163" s="22"/>
      <c r="G163" s="22"/>
      <c r="H163" s="22"/>
      <c r="I163" s="22"/>
      <c r="J163" s="22"/>
      <c r="K163" s="22"/>
      <c r="L163" s="22"/>
      <c r="M163" s="22"/>
      <c r="N163" s="22"/>
      <c r="O163" s="22"/>
    </row>
    <row r="164" spans="1:15" ht="15.5" x14ac:dyDescent="0.35">
      <c r="A164" s="22"/>
      <c r="B164" s="22"/>
      <c r="C164" s="22"/>
      <c r="D164" s="22"/>
      <c r="E164" s="22"/>
      <c r="F164" s="22"/>
      <c r="G164" s="22"/>
      <c r="H164" s="22"/>
      <c r="I164" s="22"/>
      <c r="J164" s="22"/>
      <c r="K164" s="22"/>
      <c r="L164" s="22"/>
      <c r="M164" s="22"/>
      <c r="N164" s="22"/>
      <c r="O164" s="22"/>
    </row>
    <row r="165" spans="1:15" ht="15.5" x14ac:dyDescent="0.35">
      <c r="A165" s="22"/>
      <c r="B165" s="22"/>
      <c r="C165" s="22"/>
      <c r="D165" s="22"/>
      <c r="E165" s="22"/>
      <c r="F165" s="22"/>
      <c r="G165" s="22"/>
      <c r="H165" s="22"/>
      <c r="I165" s="22"/>
      <c r="J165" s="22"/>
      <c r="K165" s="22"/>
      <c r="L165" s="22"/>
      <c r="M165" s="22"/>
      <c r="N165" s="22"/>
      <c r="O165" s="22"/>
    </row>
    <row r="166" spans="1:15" ht="15.5" x14ac:dyDescent="0.35">
      <c r="A166" s="22"/>
      <c r="B166" s="22"/>
      <c r="C166" s="22"/>
      <c r="D166" s="22"/>
      <c r="E166" s="22"/>
      <c r="F166" s="22"/>
      <c r="G166" s="22"/>
      <c r="H166" s="22"/>
      <c r="I166" s="22"/>
      <c r="J166" s="22"/>
      <c r="K166" s="22"/>
      <c r="L166" s="22"/>
      <c r="M166" s="22"/>
      <c r="N166" s="22"/>
      <c r="O166" s="22"/>
    </row>
    <row r="167" spans="1:15" ht="15.5" x14ac:dyDescent="0.35">
      <c r="A167" s="22"/>
      <c r="B167" s="22"/>
      <c r="C167" s="22"/>
      <c r="D167" s="22"/>
      <c r="E167" s="22"/>
      <c r="F167" s="22"/>
      <c r="G167" s="22"/>
      <c r="H167" s="22"/>
      <c r="I167" s="22"/>
      <c r="J167" s="22"/>
      <c r="K167" s="22"/>
      <c r="L167" s="22"/>
      <c r="M167" s="22"/>
      <c r="N167" s="22"/>
      <c r="O167" s="22"/>
    </row>
    <row r="168" spans="1:15" ht="15.5" x14ac:dyDescent="0.35">
      <c r="A168" s="22"/>
      <c r="B168" s="22"/>
      <c r="C168" s="22"/>
      <c r="D168" s="22"/>
      <c r="E168" s="22"/>
      <c r="F168" s="22"/>
      <c r="G168" s="22"/>
      <c r="H168" s="22"/>
      <c r="I168" s="22"/>
      <c r="J168" s="22"/>
      <c r="K168" s="22"/>
      <c r="L168" s="22"/>
      <c r="M168" s="22"/>
      <c r="N168" s="22"/>
      <c r="O168" s="22"/>
    </row>
    <row r="169" spans="1:15" ht="15.5" x14ac:dyDescent="0.35">
      <c r="A169" s="22"/>
      <c r="B169" s="22"/>
      <c r="C169" s="22"/>
      <c r="D169" s="22"/>
      <c r="E169" s="22"/>
      <c r="F169" s="22"/>
      <c r="G169" s="22"/>
      <c r="H169" s="22"/>
      <c r="I169" s="22"/>
      <c r="J169" s="22"/>
      <c r="K169" s="22"/>
      <c r="L169" s="22"/>
      <c r="M169" s="22"/>
      <c r="N169" s="22"/>
      <c r="O169" s="22"/>
    </row>
    <row r="170" spans="1:15" ht="15.5" x14ac:dyDescent="0.35">
      <c r="A170" s="22"/>
      <c r="B170" s="22"/>
      <c r="C170" s="22"/>
      <c r="D170" s="22"/>
      <c r="E170" s="22"/>
      <c r="F170" s="22"/>
      <c r="G170" s="22"/>
      <c r="H170" s="22"/>
      <c r="I170" s="22"/>
      <c r="J170" s="22"/>
      <c r="K170" s="22"/>
      <c r="L170" s="22"/>
      <c r="M170" s="22"/>
      <c r="N170" s="22"/>
      <c r="O170" s="22"/>
    </row>
    <row r="171" spans="1:15" ht="15.5" x14ac:dyDescent="0.35">
      <c r="A171" s="22"/>
      <c r="B171" s="22"/>
      <c r="C171" s="22"/>
      <c r="D171" s="22"/>
      <c r="E171" s="22"/>
      <c r="F171" s="22"/>
      <c r="G171" s="22"/>
      <c r="H171" s="22"/>
      <c r="I171" s="22"/>
      <c r="J171" s="22"/>
      <c r="K171" s="22"/>
      <c r="L171" s="22"/>
      <c r="M171" s="22"/>
      <c r="N171" s="22"/>
      <c r="O171" s="22"/>
    </row>
    <row r="172" spans="1:15" ht="15.5" x14ac:dyDescent="0.35">
      <c r="A172" s="22"/>
      <c r="B172" s="22"/>
      <c r="C172" s="22"/>
      <c r="D172" s="22"/>
      <c r="E172" s="22"/>
      <c r="F172" s="22"/>
      <c r="G172" s="22"/>
      <c r="H172" s="22"/>
      <c r="I172" s="22"/>
      <c r="J172" s="22"/>
      <c r="K172" s="22"/>
      <c r="L172" s="22"/>
      <c r="M172" s="22"/>
      <c r="N172" s="22"/>
      <c r="O172" s="22"/>
    </row>
    <row r="173" spans="1:15" ht="15.5" x14ac:dyDescent="0.35">
      <c r="A173" s="22"/>
      <c r="B173" s="22"/>
      <c r="C173" s="22"/>
      <c r="D173" s="22"/>
      <c r="E173" s="22"/>
      <c r="F173" s="22"/>
      <c r="G173" s="22"/>
      <c r="H173" s="22"/>
      <c r="I173" s="22"/>
      <c r="J173" s="22"/>
      <c r="K173" s="22"/>
      <c r="L173" s="22"/>
      <c r="M173" s="22"/>
      <c r="N173" s="22"/>
      <c r="O173" s="22"/>
    </row>
    <row r="174" spans="1:15" ht="15.5" x14ac:dyDescent="0.35">
      <c r="A174" s="22"/>
      <c r="B174" s="22"/>
      <c r="C174" s="22"/>
      <c r="D174" s="22"/>
      <c r="E174" s="22"/>
      <c r="F174" s="22"/>
      <c r="G174" s="22"/>
      <c r="H174" s="22"/>
      <c r="I174" s="22"/>
      <c r="J174" s="22"/>
      <c r="K174" s="22"/>
      <c r="L174" s="22"/>
      <c r="M174" s="22"/>
      <c r="N174" s="22"/>
      <c r="O174" s="22"/>
    </row>
    <row r="175" spans="1:15" ht="15.5" x14ac:dyDescent="0.35">
      <c r="A175" s="22"/>
      <c r="B175" s="22"/>
      <c r="C175" s="22"/>
      <c r="D175" s="22"/>
      <c r="E175" s="22"/>
      <c r="F175" s="22"/>
      <c r="G175" s="22"/>
      <c r="H175" s="22"/>
      <c r="I175" s="22"/>
      <c r="J175" s="22"/>
      <c r="K175" s="22"/>
      <c r="L175" s="22"/>
      <c r="M175" s="22"/>
      <c r="N175" s="22"/>
      <c r="O175" s="22"/>
    </row>
    <row r="176" spans="1:15" ht="15.5" x14ac:dyDescent="0.35">
      <c r="A176" s="22"/>
      <c r="B176" s="22"/>
      <c r="C176" s="22"/>
      <c r="D176" s="22"/>
      <c r="E176" s="22"/>
      <c r="F176" s="22"/>
      <c r="G176" s="22"/>
      <c r="H176" s="22"/>
      <c r="I176" s="22"/>
      <c r="J176" s="22"/>
      <c r="K176" s="22"/>
      <c r="L176" s="22"/>
      <c r="M176" s="22"/>
      <c r="N176" s="22"/>
      <c r="O176" s="22"/>
    </row>
    <row r="177" spans="1:15" ht="15.5" x14ac:dyDescent="0.35">
      <c r="A177" s="22"/>
      <c r="B177" s="22"/>
      <c r="C177" s="22"/>
      <c r="D177" s="22"/>
      <c r="E177" s="22"/>
      <c r="F177" s="22"/>
      <c r="G177" s="22"/>
      <c r="H177" s="22"/>
      <c r="I177" s="22"/>
      <c r="J177" s="22"/>
      <c r="K177" s="22"/>
      <c r="L177" s="22"/>
      <c r="M177" s="22"/>
      <c r="N177" s="22"/>
      <c r="O177" s="22"/>
    </row>
    <row r="178" spans="1:15" ht="15.5" x14ac:dyDescent="0.35">
      <c r="A178" s="22"/>
      <c r="B178" s="22"/>
      <c r="C178" s="22"/>
      <c r="D178" s="22"/>
      <c r="E178" s="22"/>
      <c r="F178" s="22"/>
      <c r="G178" s="22"/>
      <c r="H178" s="22"/>
      <c r="I178" s="22"/>
      <c r="J178" s="22"/>
      <c r="K178" s="22"/>
      <c r="L178" s="22"/>
      <c r="M178" s="22"/>
      <c r="N178" s="22"/>
      <c r="O178" s="22"/>
    </row>
    <row r="179" spans="1:15" ht="15.5" x14ac:dyDescent="0.35">
      <c r="A179" s="22"/>
      <c r="B179" s="22"/>
      <c r="C179" s="22"/>
      <c r="D179" s="22"/>
      <c r="E179" s="22"/>
      <c r="F179" s="22"/>
      <c r="G179" s="22"/>
      <c r="H179" s="22"/>
      <c r="I179" s="22"/>
      <c r="J179" s="22"/>
      <c r="K179" s="22"/>
      <c r="L179" s="22"/>
      <c r="M179" s="22"/>
      <c r="N179" s="22"/>
      <c r="O179" s="22"/>
    </row>
    <row r="180" spans="1:15" ht="15.5" x14ac:dyDescent="0.35">
      <c r="A180" s="22"/>
      <c r="B180" s="22"/>
      <c r="C180" s="22"/>
      <c r="D180" s="22"/>
      <c r="E180" s="22"/>
      <c r="F180" s="22"/>
      <c r="G180" s="22"/>
      <c r="H180" s="22"/>
      <c r="I180" s="22"/>
      <c r="J180" s="22"/>
      <c r="K180" s="22"/>
      <c r="L180" s="22"/>
      <c r="M180" s="22"/>
      <c r="N180" s="22"/>
      <c r="O180" s="22"/>
    </row>
    <row r="181" spans="1:15" ht="15.5" x14ac:dyDescent="0.35">
      <c r="A181" s="22"/>
      <c r="B181" s="22"/>
      <c r="C181" s="22"/>
      <c r="D181" s="22"/>
      <c r="E181" s="22"/>
      <c r="F181" s="22"/>
      <c r="G181" s="22"/>
      <c r="H181" s="22"/>
      <c r="I181" s="22"/>
      <c r="J181" s="22"/>
      <c r="K181" s="22"/>
      <c r="L181" s="22"/>
      <c r="M181" s="22"/>
      <c r="N181" s="22"/>
      <c r="O181" s="22"/>
    </row>
    <row r="182" spans="1:15" ht="15.5" x14ac:dyDescent="0.35">
      <c r="A182" s="22"/>
      <c r="B182" s="22"/>
      <c r="C182" s="22"/>
      <c r="D182" s="22"/>
      <c r="E182" s="22"/>
      <c r="F182" s="22"/>
      <c r="G182" s="22"/>
      <c r="H182" s="22"/>
      <c r="I182" s="22"/>
      <c r="J182" s="22"/>
      <c r="K182" s="22"/>
      <c r="L182" s="22"/>
      <c r="M182" s="22"/>
      <c r="N182" s="22"/>
      <c r="O182" s="22"/>
    </row>
    <row r="183" spans="1:15" ht="15.5" x14ac:dyDescent="0.35">
      <c r="A183" s="22"/>
      <c r="B183" s="22"/>
      <c r="C183" s="22"/>
      <c r="D183" s="22"/>
      <c r="E183" s="22"/>
      <c r="F183" s="22"/>
      <c r="G183" s="22"/>
      <c r="H183" s="22"/>
      <c r="I183" s="22"/>
      <c r="J183" s="22"/>
      <c r="K183" s="22"/>
      <c r="L183" s="22"/>
      <c r="M183" s="22"/>
      <c r="N183" s="22"/>
      <c r="O183" s="22"/>
    </row>
    <row r="184" spans="1:15" ht="15.5" x14ac:dyDescent="0.35">
      <c r="A184" s="22"/>
      <c r="B184" s="22"/>
      <c r="C184" s="22"/>
      <c r="D184" s="22"/>
      <c r="E184" s="22"/>
      <c r="F184" s="22"/>
      <c r="G184" s="22"/>
      <c r="H184" s="22"/>
      <c r="I184" s="22"/>
      <c r="J184" s="22"/>
      <c r="K184" s="22"/>
      <c r="L184" s="22"/>
      <c r="M184" s="22"/>
      <c r="N184" s="22"/>
      <c r="O184" s="22"/>
    </row>
    <row r="185" spans="1:15" ht="15.5" x14ac:dyDescent="0.35">
      <c r="A185" s="22"/>
      <c r="B185" s="22"/>
      <c r="C185" s="22"/>
      <c r="D185" s="22"/>
      <c r="E185" s="22"/>
      <c r="F185" s="22"/>
      <c r="G185" s="22"/>
      <c r="H185" s="22"/>
      <c r="I185" s="22"/>
      <c r="J185" s="22"/>
      <c r="K185" s="22"/>
      <c r="L185" s="22"/>
      <c r="M185" s="22"/>
      <c r="N185" s="22"/>
      <c r="O185" s="22"/>
    </row>
    <row r="186" spans="1:15" ht="15.5" x14ac:dyDescent="0.35">
      <c r="A186" s="22"/>
      <c r="B186" s="22"/>
      <c r="C186" s="22"/>
      <c r="D186" s="22"/>
      <c r="E186" s="22"/>
      <c r="F186" s="22"/>
      <c r="G186" s="22"/>
      <c r="H186" s="22"/>
      <c r="I186" s="22"/>
      <c r="J186" s="22"/>
      <c r="K186" s="22"/>
      <c r="L186" s="22"/>
      <c r="M186" s="22"/>
      <c r="N186" s="22"/>
      <c r="O186" s="22"/>
    </row>
    <row r="187" spans="1:15" ht="15.5" x14ac:dyDescent="0.35">
      <c r="A187" s="22"/>
      <c r="B187" s="22"/>
      <c r="C187" s="22"/>
      <c r="D187" s="22"/>
      <c r="E187" s="22"/>
      <c r="F187" s="22"/>
      <c r="G187" s="22"/>
      <c r="H187" s="22"/>
      <c r="I187" s="22"/>
      <c r="J187" s="22"/>
      <c r="K187" s="22"/>
      <c r="L187" s="22"/>
      <c r="M187" s="22"/>
      <c r="N187" s="22"/>
      <c r="O187" s="22"/>
    </row>
    <row r="188" spans="1:15" ht="15.5" x14ac:dyDescent="0.35">
      <c r="A188" s="22"/>
      <c r="B188" s="22"/>
      <c r="C188" s="22"/>
      <c r="D188" s="22"/>
      <c r="E188" s="22"/>
      <c r="F188" s="22"/>
      <c r="G188" s="22"/>
      <c r="H188" s="22"/>
      <c r="I188" s="22"/>
      <c r="J188" s="22"/>
      <c r="K188" s="22"/>
      <c r="L188" s="22"/>
      <c r="M188" s="22"/>
      <c r="N188" s="22"/>
      <c r="O188" s="22"/>
    </row>
    <row r="189" spans="1:15" ht="15.5" x14ac:dyDescent="0.35">
      <c r="A189" s="22"/>
      <c r="B189" s="22"/>
      <c r="C189" s="22"/>
      <c r="D189" s="22"/>
      <c r="E189" s="22"/>
      <c r="F189" s="22"/>
      <c r="G189" s="22"/>
      <c r="H189" s="22"/>
      <c r="I189" s="22"/>
      <c r="J189" s="22"/>
      <c r="K189" s="22"/>
      <c r="L189" s="22"/>
      <c r="M189" s="22"/>
      <c r="N189" s="22"/>
      <c r="O189" s="22"/>
    </row>
    <row r="190" spans="1:15" ht="15.5" x14ac:dyDescent="0.35">
      <c r="A190" s="22"/>
      <c r="B190" s="22"/>
      <c r="C190" s="22"/>
      <c r="D190" s="22"/>
      <c r="E190" s="22"/>
      <c r="F190" s="22"/>
      <c r="G190" s="22"/>
      <c r="H190" s="22"/>
      <c r="I190" s="22"/>
      <c r="J190" s="22"/>
      <c r="K190" s="22"/>
      <c r="L190" s="22"/>
      <c r="M190" s="22"/>
      <c r="N190" s="22"/>
      <c r="O190" s="22"/>
    </row>
    <row r="191" spans="1:15" ht="15.5" x14ac:dyDescent="0.35">
      <c r="A191" s="22"/>
      <c r="B191" s="22"/>
      <c r="C191" s="22"/>
      <c r="D191" s="22"/>
      <c r="E191" s="22"/>
      <c r="F191" s="22"/>
      <c r="G191" s="22"/>
      <c r="H191" s="22"/>
      <c r="I191" s="22"/>
      <c r="J191" s="22"/>
      <c r="K191" s="22"/>
      <c r="L191" s="22"/>
      <c r="M191" s="22"/>
      <c r="N191" s="22"/>
      <c r="O191" s="22"/>
    </row>
    <row r="192" spans="1:15" ht="15.5" x14ac:dyDescent="0.35">
      <c r="A192" s="22"/>
      <c r="B192" s="22"/>
      <c r="C192" s="22"/>
      <c r="D192" s="22"/>
      <c r="E192" s="22"/>
      <c r="F192" s="22"/>
      <c r="G192" s="22"/>
      <c r="H192" s="22"/>
      <c r="I192" s="22"/>
      <c r="J192" s="22"/>
      <c r="K192" s="22"/>
      <c r="L192" s="22"/>
      <c r="M192" s="22"/>
      <c r="N192" s="22"/>
      <c r="O192" s="22"/>
    </row>
    <row r="193" spans="1:15" ht="15.5" x14ac:dyDescent="0.35">
      <c r="A193" s="22"/>
      <c r="B193" s="22"/>
      <c r="C193" s="22"/>
      <c r="D193" s="22"/>
      <c r="E193" s="22"/>
      <c r="F193" s="22"/>
      <c r="G193" s="22"/>
      <c r="H193" s="22"/>
      <c r="I193" s="22"/>
      <c r="J193" s="22"/>
      <c r="K193" s="22"/>
      <c r="L193" s="22"/>
      <c r="M193" s="22"/>
      <c r="N193" s="22"/>
      <c r="O193" s="22"/>
    </row>
    <row r="194" spans="1:15" ht="15.5" x14ac:dyDescent="0.35">
      <c r="A194" s="22"/>
      <c r="B194" s="22"/>
      <c r="C194" s="22"/>
      <c r="D194" s="22"/>
      <c r="E194" s="22"/>
      <c r="F194" s="22"/>
      <c r="G194" s="22"/>
      <c r="H194" s="22"/>
      <c r="I194" s="22"/>
      <c r="J194" s="22"/>
      <c r="K194" s="22"/>
      <c r="L194" s="22"/>
      <c r="M194" s="22"/>
      <c r="N194" s="22"/>
      <c r="O194" s="22"/>
    </row>
    <row r="195" spans="1:15" ht="15.5" x14ac:dyDescent="0.35">
      <c r="A195" s="22"/>
      <c r="B195" s="22"/>
      <c r="C195" s="22"/>
      <c r="D195" s="22"/>
      <c r="E195" s="22"/>
      <c r="F195" s="22"/>
      <c r="G195" s="22"/>
      <c r="H195" s="22"/>
      <c r="I195" s="22"/>
      <c r="J195" s="22"/>
      <c r="K195" s="22"/>
      <c r="L195" s="22"/>
      <c r="M195" s="22"/>
      <c r="N195" s="22"/>
      <c r="O195" s="22"/>
    </row>
    <row r="196" spans="1:15" ht="15.5" x14ac:dyDescent="0.35">
      <c r="A196" s="22"/>
      <c r="B196" s="22"/>
      <c r="C196" s="22"/>
      <c r="D196" s="22"/>
      <c r="E196" s="22"/>
      <c r="F196" s="22"/>
      <c r="G196" s="22"/>
      <c r="H196" s="22"/>
      <c r="I196" s="22"/>
      <c r="J196" s="22"/>
      <c r="K196" s="22"/>
      <c r="L196" s="22"/>
      <c r="M196" s="22"/>
      <c r="N196" s="22"/>
      <c r="O196" s="22"/>
    </row>
    <row r="197" spans="1:15" ht="15.5" x14ac:dyDescent="0.35">
      <c r="A197" s="22"/>
      <c r="B197" s="22"/>
      <c r="C197" s="22"/>
      <c r="D197" s="22"/>
      <c r="E197" s="22"/>
      <c r="F197" s="22"/>
      <c r="G197" s="22"/>
      <c r="H197" s="22"/>
      <c r="I197" s="22"/>
      <c r="J197" s="22"/>
      <c r="K197" s="22"/>
      <c r="L197" s="22"/>
      <c r="M197" s="22"/>
      <c r="N197" s="22"/>
      <c r="O197" s="22"/>
    </row>
    <row r="198" spans="1:15" ht="15.5" x14ac:dyDescent="0.35">
      <c r="A198" s="22"/>
      <c r="B198" s="22"/>
      <c r="C198" s="22"/>
      <c r="D198" s="22"/>
      <c r="E198" s="22"/>
      <c r="F198" s="22"/>
      <c r="G198" s="22"/>
      <c r="H198" s="22"/>
      <c r="I198" s="22"/>
      <c r="J198" s="22"/>
      <c r="K198" s="22"/>
      <c r="L198" s="22"/>
      <c r="M198" s="22"/>
      <c r="N198" s="22"/>
      <c r="O198" s="22"/>
    </row>
    <row r="199" spans="1:15" ht="15.5" x14ac:dyDescent="0.35">
      <c r="A199" s="22"/>
      <c r="B199" s="22"/>
      <c r="C199" s="22"/>
      <c r="D199" s="22"/>
      <c r="E199" s="22"/>
      <c r="F199" s="22"/>
      <c r="G199" s="22"/>
      <c r="H199" s="22"/>
      <c r="I199" s="22"/>
      <c r="J199" s="22"/>
      <c r="K199" s="22"/>
      <c r="L199" s="22"/>
      <c r="M199" s="22"/>
      <c r="N199" s="22"/>
      <c r="O199" s="22"/>
    </row>
    <row r="200" spans="1:15" ht="15.5" x14ac:dyDescent="0.35">
      <c r="A200" s="22"/>
      <c r="B200" s="22"/>
      <c r="C200" s="22"/>
      <c r="D200" s="22"/>
      <c r="E200" s="22"/>
      <c r="F200" s="22"/>
      <c r="G200" s="22"/>
      <c r="H200" s="22"/>
      <c r="I200" s="22"/>
      <c r="J200" s="22"/>
      <c r="K200" s="22"/>
      <c r="L200" s="22"/>
      <c r="M200" s="22"/>
      <c r="N200" s="22"/>
      <c r="O200" s="22"/>
    </row>
    <row r="201" spans="1:15" ht="15.5" x14ac:dyDescent="0.35">
      <c r="A201" s="22"/>
      <c r="B201" s="22"/>
      <c r="C201" s="22"/>
      <c r="D201" s="22"/>
      <c r="E201" s="22"/>
      <c r="F201" s="22"/>
      <c r="G201" s="22"/>
      <c r="H201" s="22"/>
      <c r="I201" s="22"/>
      <c r="J201" s="22"/>
      <c r="K201" s="22"/>
      <c r="L201" s="22"/>
      <c r="M201" s="22"/>
      <c r="N201" s="22"/>
      <c r="O201" s="22"/>
    </row>
    <row r="202" spans="1:15" ht="15.5" x14ac:dyDescent="0.35">
      <c r="A202" s="22"/>
      <c r="B202" s="22"/>
      <c r="C202" s="22"/>
      <c r="D202" s="22"/>
      <c r="E202" s="22"/>
      <c r="F202" s="22"/>
      <c r="G202" s="22"/>
      <c r="H202" s="22"/>
      <c r="I202" s="22"/>
      <c r="J202" s="22"/>
      <c r="K202" s="22"/>
      <c r="L202" s="22"/>
      <c r="M202" s="22"/>
      <c r="N202" s="22"/>
      <c r="O202" s="22"/>
    </row>
    <row r="203" spans="1:15" ht="15.5" x14ac:dyDescent="0.35">
      <c r="A203" s="22"/>
      <c r="B203" s="22"/>
      <c r="C203" s="22"/>
      <c r="D203" s="22"/>
      <c r="E203" s="22"/>
      <c r="F203" s="22"/>
      <c r="G203" s="22"/>
      <c r="H203" s="22"/>
      <c r="I203" s="22"/>
      <c r="J203" s="22"/>
      <c r="K203" s="22"/>
      <c r="L203" s="22"/>
      <c r="M203" s="22"/>
      <c r="N203" s="22"/>
      <c r="O203" s="22"/>
    </row>
    <row r="204" spans="1:15" ht="15.5" x14ac:dyDescent="0.35">
      <c r="A204" s="22"/>
      <c r="B204" s="22"/>
      <c r="C204" s="22"/>
      <c r="D204" s="22"/>
      <c r="E204" s="22"/>
      <c r="F204" s="22"/>
      <c r="G204" s="22"/>
      <c r="H204" s="22"/>
      <c r="I204" s="22"/>
      <c r="J204" s="22"/>
      <c r="K204" s="22"/>
      <c r="L204" s="22"/>
      <c r="M204" s="22"/>
      <c r="N204" s="22"/>
      <c r="O204" s="22"/>
    </row>
    <row r="205" spans="1:15" ht="15.5" x14ac:dyDescent="0.35">
      <c r="A205" s="22"/>
      <c r="B205" s="22"/>
      <c r="C205" s="22"/>
      <c r="D205" s="22"/>
      <c r="E205" s="22"/>
      <c r="F205" s="22"/>
      <c r="G205" s="22"/>
      <c r="H205" s="22"/>
      <c r="I205" s="22"/>
      <c r="J205" s="22"/>
      <c r="K205" s="22"/>
      <c r="L205" s="22"/>
      <c r="M205" s="22"/>
      <c r="N205" s="22"/>
      <c r="O205" s="22"/>
    </row>
    <row r="206" spans="1:15" ht="15.5" x14ac:dyDescent="0.35">
      <c r="A206" s="22"/>
      <c r="B206" s="22"/>
      <c r="C206" s="22"/>
      <c r="D206" s="22"/>
      <c r="E206" s="22"/>
      <c r="F206" s="22"/>
      <c r="G206" s="22"/>
      <c r="H206" s="22"/>
      <c r="I206" s="22"/>
      <c r="J206" s="22"/>
      <c r="K206" s="22"/>
      <c r="L206" s="22"/>
      <c r="M206" s="22"/>
      <c r="N206" s="22"/>
      <c r="O206" s="22"/>
    </row>
    <row r="207" spans="1:15" ht="15.5" x14ac:dyDescent="0.35">
      <c r="A207" s="22"/>
      <c r="B207" s="22"/>
      <c r="C207" s="22"/>
      <c r="D207" s="22"/>
      <c r="E207" s="22"/>
      <c r="F207" s="22"/>
      <c r="G207" s="22"/>
      <c r="H207" s="22"/>
      <c r="I207" s="22"/>
      <c r="J207" s="22"/>
      <c r="K207" s="22"/>
      <c r="L207" s="22"/>
      <c r="M207" s="22"/>
      <c r="N207" s="22"/>
      <c r="O207" s="22"/>
    </row>
    <row r="208" spans="1:15" ht="15.5" x14ac:dyDescent="0.35">
      <c r="A208" s="22"/>
      <c r="B208" s="22"/>
      <c r="C208" s="22"/>
      <c r="D208" s="22"/>
      <c r="E208" s="22"/>
      <c r="F208" s="22"/>
      <c r="G208" s="22"/>
      <c r="H208" s="22"/>
      <c r="I208" s="22"/>
      <c r="J208" s="22"/>
      <c r="K208" s="22"/>
      <c r="L208" s="22"/>
      <c r="M208" s="22"/>
      <c r="N208" s="22"/>
      <c r="O208" s="22"/>
    </row>
    <row r="209" spans="1:15" ht="15.5" x14ac:dyDescent="0.35">
      <c r="A209" s="22"/>
      <c r="B209" s="22"/>
      <c r="C209" s="22"/>
      <c r="D209" s="22"/>
      <c r="E209" s="22"/>
      <c r="F209" s="22"/>
      <c r="G209" s="22"/>
      <c r="H209" s="22"/>
      <c r="I209" s="22"/>
      <c r="J209" s="22"/>
      <c r="K209" s="22"/>
      <c r="L209" s="22"/>
      <c r="M209" s="22"/>
      <c r="N209" s="22"/>
      <c r="O209" s="22"/>
    </row>
    <row r="210" spans="1:15" ht="15.5" x14ac:dyDescent="0.35">
      <c r="A210" s="22"/>
      <c r="B210" s="22"/>
      <c r="C210" s="22"/>
      <c r="D210" s="22"/>
      <c r="E210" s="22"/>
      <c r="F210" s="22"/>
      <c r="G210" s="22"/>
      <c r="H210" s="22"/>
      <c r="I210" s="22"/>
      <c r="J210" s="22"/>
      <c r="K210" s="22"/>
      <c r="L210" s="22"/>
      <c r="M210" s="22"/>
      <c r="N210" s="22"/>
      <c r="O210" s="22"/>
    </row>
    <row r="211" spans="1:15" ht="15.5" x14ac:dyDescent="0.35">
      <c r="A211" s="22"/>
      <c r="B211" s="22"/>
      <c r="C211" s="22"/>
      <c r="D211" s="22"/>
      <c r="E211" s="22"/>
      <c r="F211" s="22"/>
      <c r="G211" s="22"/>
      <c r="H211" s="22"/>
      <c r="I211" s="22"/>
      <c r="J211" s="22"/>
      <c r="K211" s="22"/>
      <c r="L211" s="22"/>
      <c r="M211" s="22"/>
      <c r="N211" s="22"/>
      <c r="O211" s="22"/>
    </row>
    <row r="212" spans="1:15" ht="15.5" x14ac:dyDescent="0.35">
      <c r="A212" s="22"/>
      <c r="B212" s="22"/>
      <c r="C212" s="22"/>
      <c r="D212" s="22"/>
      <c r="E212" s="22"/>
      <c r="F212" s="22"/>
      <c r="G212" s="22"/>
      <c r="H212" s="22"/>
      <c r="I212" s="22"/>
      <c r="J212" s="22"/>
      <c r="K212" s="22"/>
      <c r="L212" s="22"/>
      <c r="M212" s="22"/>
      <c r="N212" s="22"/>
      <c r="O212" s="22"/>
    </row>
    <row r="213" spans="1:15" ht="15.5" x14ac:dyDescent="0.35">
      <c r="A213" s="22"/>
      <c r="B213" s="22"/>
      <c r="C213" s="22"/>
      <c r="D213" s="22"/>
      <c r="E213" s="22"/>
      <c r="F213" s="22"/>
      <c r="G213" s="22"/>
      <c r="H213" s="22"/>
      <c r="I213" s="22"/>
      <c r="J213" s="22"/>
      <c r="K213" s="22"/>
      <c r="L213" s="22"/>
      <c r="M213" s="22"/>
      <c r="N213" s="22"/>
      <c r="O213" s="22"/>
    </row>
    <row r="214" spans="1:15" ht="15.5" x14ac:dyDescent="0.35">
      <c r="A214" s="22"/>
      <c r="B214" s="22"/>
      <c r="C214" s="22"/>
      <c r="D214" s="22"/>
      <c r="E214" s="22"/>
      <c r="F214" s="22"/>
      <c r="G214" s="22"/>
      <c r="H214" s="22"/>
      <c r="I214" s="22"/>
      <c r="J214" s="22"/>
      <c r="K214" s="22"/>
      <c r="L214" s="22"/>
      <c r="M214" s="22"/>
      <c r="N214" s="22"/>
      <c r="O214" s="22"/>
    </row>
    <row r="215" spans="1:15" ht="15.5" x14ac:dyDescent="0.35">
      <c r="A215" s="22"/>
      <c r="B215" s="22"/>
      <c r="C215" s="22"/>
      <c r="D215" s="22"/>
      <c r="E215" s="22"/>
      <c r="F215" s="22"/>
      <c r="G215" s="22"/>
      <c r="H215" s="22"/>
      <c r="I215" s="22"/>
      <c r="J215" s="22"/>
      <c r="K215" s="22"/>
      <c r="L215" s="22"/>
      <c r="M215" s="22"/>
      <c r="N215" s="22"/>
      <c r="O215" s="22"/>
    </row>
    <row r="216" spans="1:15" ht="15.5" x14ac:dyDescent="0.35">
      <c r="A216" s="22"/>
      <c r="B216" s="22"/>
      <c r="C216" s="22"/>
      <c r="D216" s="22"/>
      <c r="E216" s="22"/>
      <c r="F216" s="22"/>
      <c r="G216" s="22"/>
      <c r="H216" s="22"/>
      <c r="I216" s="22"/>
      <c r="J216" s="22"/>
      <c r="K216" s="22"/>
      <c r="L216" s="22"/>
      <c r="M216" s="22"/>
      <c r="N216" s="22"/>
      <c r="O216" s="22"/>
    </row>
    <row r="217" spans="1:15" ht="15.5" x14ac:dyDescent="0.35">
      <c r="A217" s="22"/>
      <c r="B217" s="22"/>
      <c r="C217" s="22"/>
      <c r="D217" s="22"/>
      <c r="E217" s="22"/>
      <c r="F217" s="22"/>
      <c r="G217" s="22"/>
      <c r="H217" s="22"/>
      <c r="I217" s="22"/>
      <c r="J217" s="22"/>
      <c r="K217" s="22"/>
      <c r="L217" s="22"/>
      <c r="M217" s="22"/>
      <c r="N217" s="22"/>
      <c r="O217" s="22"/>
    </row>
    <row r="218" spans="1:15" ht="15.5" x14ac:dyDescent="0.35">
      <c r="A218" s="22"/>
      <c r="B218" s="22"/>
      <c r="C218" s="22"/>
      <c r="D218" s="22"/>
      <c r="E218" s="22"/>
      <c r="F218" s="22"/>
      <c r="G218" s="22"/>
      <c r="H218" s="22"/>
      <c r="I218" s="22"/>
      <c r="J218" s="22"/>
      <c r="K218" s="22"/>
      <c r="L218" s="22"/>
      <c r="M218" s="22"/>
      <c r="N218" s="22"/>
      <c r="O218" s="22"/>
    </row>
    <row r="219" spans="1:15" ht="15.5" x14ac:dyDescent="0.35">
      <c r="A219" s="22"/>
      <c r="B219" s="22"/>
      <c r="C219" s="22"/>
      <c r="D219" s="22"/>
      <c r="E219" s="22"/>
      <c r="F219" s="22"/>
      <c r="G219" s="22"/>
      <c r="H219" s="22"/>
      <c r="I219" s="22"/>
      <c r="J219" s="22"/>
      <c r="K219" s="22"/>
      <c r="L219" s="22"/>
      <c r="M219" s="22"/>
      <c r="N219" s="22"/>
      <c r="O219" s="22"/>
    </row>
    <row r="220" spans="1:15" ht="15.5" x14ac:dyDescent="0.35">
      <c r="A220" s="22"/>
      <c r="B220" s="22"/>
      <c r="C220" s="22"/>
      <c r="D220" s="22"/>
      <c r="E220" s="22"/>
      <c r="F220" s="22"/>
      <c r="G220" s="22"/>
      <c r="H220" s="22"/>
      <c r="I220" s="22"/>
      <c r="J220" s="22"/>
      <c r="K220" s="22"/>
      <c r="L220" s="22"/>
      <c r="M220" s="22"/>
      <c r="N220" s="22"/>
      <c r="O220" s="22"/>
    </row>
  </sheetData>
  <sheetProtection algorithmName="SHA-512" hashValue="Y/PYODDgqigQFSuRqAa4NU9s1Ht+eTiSdY9UJmgYYllQaGNOTITYpwDJCfGfc0BEwGZT2jPEC5KKnJ4FpeOzkA==" saltValue="dp3GOrVMwBhwsTOW/faPLA==" spinCount="100000" sheet="1" objects="1" scenarios="1"/>
  <mergeCells count="100">
    <mergeCell ref="A4:G5"/>
    <mergeCell ref="H6:J6"/>
    <mergeCell ref="A7:G13"/>
    <mergeCell ref="H7:O11"/>
    <mergeCell ref="H12:O14"/>
    <mergeCell ref="B33:N33"/>
    <mergeCell ref="B35:I35"/>
    <mergeCell ref="B36:I36"/>
    <mergeCell ref="B38:I38"/>
    <mergeCell ref="B39:I39"/>
    <mergeCell ref="L39:L40"/>
    <mergeCell ref="B40:I40"/>
    <mergeCell ref="M39:O40"/>
    <mergeCell ref="B16:D21"/>
    <mergeCell ref="H17:O18"/>
    <mergeCell ref="H19:O20"/>
    <mergeCell ref="H23:O25"/>
    <mergeCell ref="A25:B25"/>
    <mergeCell ref="B41:I41"/>
    <mergeCell ref="B43:N44"/>
    <mergeCell ref="B45:B47"/>
    <mergeCell ref="C45:C47"/>
    <mergeCell ref="D45:D47"/>
    <mergeCell ref="E45:E47"/>
    <mergeCell ref="F45:F47"/>
    <mergeCell ref="G45:G47"/>
    <mergeCell ref="H45:H47"/>
    <mergeCell ref="I45:I47"/>
    <mergeCell ref="G55:G56"/>
    <mergeCell ref="J45:J47"/>
    <mergeCell ref="L48:L49"/>
    <mergeCell ref="M48:O49"/>
    <mergeCell ref="B51:N51"/>
    <mergeCell ref="C53:C54"/>
    <mergeCell ref="D53:D54"/>
    <mergeCell ref="E53:E54"/>
    <mergeCell ref="F53:F54"/>
    <mergeCell ref="G53:G54"/>
    <mergeCell ref="H53:L56"/>
    <mergeCell ref="B55:B56"/>
    <mergeCell ref="C55:C56"/>
    <mergeCell ref="D55:D56"/>
    <mergeCell ref="E55:E56"/>
    <mergeCell ref="F55:F56"/>
    <mergeCell ref="G59:G60"/>
    <mergeCell ref="B57:B58"/>
    <mergeCell ref="C57:C58"/>
    <mergeCell ref="D57:D58"/>
    <mergeCell ref="E57:E58"/>
    <mergeCell ref="F57:F58"/>
    <mergeCell ref="G57:G58"/>
    <mergeCell ref="B59:B60"/>
    <mergeCell ref="C59:C60"/>
    <mergeCell ref="D59:D60"/>
    <mergeCell ref="E59:E60"/>
    <mergeCell ref="F59:F60"/>
    <mergeCell ref="L61:L62"/>
    <mergeCell ref="M61:O62"/>
    <mergeCell ref="A64:A65"/>
    <mergeCell ref="B64:N66"/>
    <mergeCell ref="C68:C69"/>
    <mergeCell ref="D68:D69"/>
    <mergeCell ref="E68:E69"/>
    <mergeCell ref="F68:G69"/>
    <mergeCell ref="B61:B62"/>
    <mergeCell ref="C61:C62"/>
    <mergeCell ref="D61:D62"/>
    <mergeCell ref="E61:E62"/>
    <mergeCell ref="F61:F62"/>
    <mergeCell ref="G61:G62"/>
    <mergeCell ref="L72:L73"/>
    <mergeCell ref="M72:O73"/>
    <mergeCell ref="B75:N77"/>
    <mergeCell ref="C79:C80"/>
    <mergeCell ref="D79:D80"/>
    <mergeCell ref="E79:E80"/>
    <mergeCell ref="F79:G80"/>
    <mergeCell ref="B70:B71"/>
    <mergeCell ref="C70:C71"/>
    <mergeCell ref="D70:D71"/>
    <mergeCell ref="E70:E71"/>
    <mergeCell ref="F70:G73"/>
    <mergeCell ref="B72:B73"/>
    <mergeCell ref="C72:C73"/>
    <mergeCell ref="D72:D73"/>
    <mergeCell ref="E72:E73"/>
    <mergeCell ref="L83:L84"/>
    <mergeCell ref="M83:O84"/>
    <mergeCell ref="J86:O86"/>
    <mergeCell ref="A88:C88"/>
    <mergeCell ref="A89:C89"/>
    <mergeCell ref="B81:B82"/>
    <mergeCell ref="C81:C82"/>
    <mergeCell ref="D81:D82"/>
    <mergeCell ref="E81:E82"/>
    <mergeCell ref="F81:G84"/>
    <mergeCell ref="B83:B84"/>
    <mergeCell ref="C83:C84"/>
    <mergeCell ref="D83:D84"/>
    <mergeCell ref="E83:E84"/>
  </mergeCells>
  <hyperlinks>
    <hyperlink ref="A25:B25" r:id="rId1" location="'Ατομικός αριθμός'!A1" display="ατομικός αριθμός"/>
    <hyperlink ref="A26" r:id="rId2" location="Ιόν!A1"/>
    <hyperlink ref="A89:C89" r:id="rId3" location="'Μαζικός αριθμός'!A1" display="…στην αρχή της σελίδας"/>
  </hyperlinks>
  <pageMargins left="0.7" right="0.7" top="0.75" bottom="0.75" header="0.3" footer="0.3"/>
  <pageSetup paperSize="9" orientation="portrait" r:id="rId4"/>
  <drawing r:id="rId5"/>
  <legacyDrawing r:id="rId6"/>
  <oleObjects>
    <mc:AlternateContent xmlns:mc="http://schemas.openxmlformats.org/markup-compatibility/2006">
      <mc:Choice Requires="x14">
        <oleObject progId="Equation.3" shapeId="7169" r:id="rId7">
          <objectPr defaultSize="0" autoPict="0" r:id="rId8">
            <anchor moveWithCells="1">
              <from>
                <xdr:col>10</xdr:col>
                <xdr:colOff>374650</xdr:colOff>
                <xdr:row>14</xdr:row>
                <xdr:rowOff>57150</xdr:rowOff>
              </from>
              <to>
                <xdr:col>11</xdr:col>
                <xdr:colOff>165100</xdr:colOff>
                <xdr:row>15</xdr:row>
                <xdr:rowOff>146050</xdr:rowOff>
              </to>
            </anchor>
          </objectPr>
        </oleObject>
      </mc:Choice>
      <mc:Fallback>
        <oleObject progId="Equation.3" shapeId="7169" r:id="rId7"/>
      </mc:Fallback>
    </mc:AlternateContent>
    <mc:AlternateContent xmlns:mc="http://schemas.openxmlformats.org/markup-compatibility/2006">
      <mc:Choice Requires="x14">
        <oleObject progId="Equation.3" shapeId="7170" r:id="rId9">
          <objectPr defaultSize="0" autoPict="0" r:id="rId10">
            <anchor moveWithCells="1">
              <from>
                <xdr:col>10</xdr:col>
                <xdr:colOff>361950</xdr:colOff>
                <xdr:row>20</xdr:row>
                <xdr:rowOff>57150</xdr:rowOff>
              </from>
              <to>
                <xdr:col>11</xdr:col>
                <xdr:colOff>171450</xdr:colOff>
                <xdr:row>21</xdr:row>
                <xdr:rowOff>107950</xdr:rowOff>
              </to>
            </anchor>
          </objectPr>
        </oleObject>
      </mc:Choice>
      <mc:Fallback>
        <oleObject progId="Equation.3" shapeId="7170" r:id="rId9"/>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0"/>
  <sheetViews>
    <sheetView workbookViewId="0"/>
  </sheetViews>
  <sheetFormatPr defaultColWidth="9.1796875" defaultRowHeight="20.149999999999999" customHeight="1" x14ac:dyDescent="0.3"/>
  <cols>
    <col min="1" max="16384" width="9.1796875" style="22"/>
  </cols>
  <sheetData>
    <row r="1" spans="1:17" ht="14" x14ac:dyDescent="0.3">
      <c r="P1" s="36"/>
      <c r="Q1" s="36"/>
    </row>
    <row r="2" spans="1:17" ht="14" x14ac:dyDescent="0.3">
      <c r="A2" s="36"/>
      <c r="B2" s="36"/>
      <c r="C2" s="36"/>
      <c r="D2" s="36"/>
      <c r="E2" s="36"/>
      <c r="F2" s="36"/>
      <c r="G2" s="36"/>
      <c r="H2" s="36"/>
      <c r="I2" s="36"/>
      <c r="J2" s="36"/>
      <c r="K2" s="36"/>
      <c r="L2" s="36"/>
      <c r="M2" s="36"/>
      <c r="N2" s="36"/>
      <c r="O2" s="15" t="s">
        <v>0</v>
      </c>
      <c r="P2" s="36"/>
      <c r="Q2" s="36"/>
    </row>
    <row r="3" spans="1:17" ht="14" x14ac:dyDescent="0.3">
      <c r="P3" s="36"/>
      <c r="Q3" s="36"/>
    </row>
    <row r="4" spans="1:17" ht="14" x14ac:dyDescent="0.3">
      <c r="A4" s="127" t="s">
        <v>115</v>
      </c>
      <c r="B4" s="127"/>
      <c r="C4" s="127"/>
      <c r="D4" s="127"/>
      <c r="E4" s="127"/>
      <c r="F4" s="127"/>
      <c r="G4" s="127"/>
      <c r="P4" s="36"/>
      <c r="Q4" s="36"/>
    </row>
    <row r="5" spans="1:17" ht="14" x14ac:dyDescent="0.3">
      <c r="A5" s="127"/>
      <c r="B5" s="127"/>
      <c r="C5" s="127"/>
      <c r="D5" s="127"/>
      <c r="E5" s="127"/>
      <c r="F5" s="127"/>
      <c r="G5" s="127"/>
      <c r="P5" s="36"/>
      <c r="Q5" s="36"/>
    </row>
    <row r="6" spans="1:17" ht="14" x14ac:dyDescent="0.3">
      <c r="H6" s="122" t="s">
        <v>116</v>
      </c>
      <c r="I6" s="122"/>
      <c r="J6" s="122"/>
      <c r="P6" s="36"/>
      <c r="Q6" s="36"/>
    </row>
    <row r="7" spans="1:17" ht="14" x14ac:dyDescent="0.3">
      <c r="A7" s="166" t="s">
        <v>117</v>
      </c>
      <c r="B7" s="166"/>
      <c r="C7" s="166"/>
      <c r="D7" s="166"/>
      <c r="E7" s="166"/>
      <c r="F7" s="166"/>
      <c r="G7" s="166"/>
      <c r="H7" s="119" t="s">
        <v>118</v>
      </c>
      <c r="I7" s="119"/>
      <c r="J7" s="119"/>
      <c r="K7" s="119"/>
      <c r="L7" s="119"/>
      <c r="M7" s="119"/>
      <c r="N7" s="119"/>
      <c r="O7" s="119"/>
      <c r="P7" s="36"/>
      <c r="Q7" s="36"/>
    </row>
    <row r="8" spans="1:17" ht="14" x14ac:dyDescent="0.3">
      <c r="A8" s="166"/>
      <c r="B8" s="166"/>
      <c r="C8" s="166"/>
      <c r="D8" s="166"/>
      <c r="E8" s="166"/>
      <c r="F8" s="166"/>
      <c r="G8" s="166"/>
      <c r="H8" s="119"/>
      <c r="I8" s="119"/>
      <c r="J8" s="119"/>
      <c r="K8" s="119"/>
      <c r="L8" s="119"/>
      <c r="M8" s="119"/>
      <c r="N8" s="119"/>
      <c r="O8" s="119"/>
      <c r="P8" s="36"/>
      <c r="Q8" s="36"/>
    </row>
    <row r="9" spans="1:17" ht="14" x14ac:dyDescent="0.3">
      <c r="A9" s="166"/>
      <c r="B9" s="166"/>
      <c r="C9" s="166"/>
      <c r="D9" s="166"/>
      <c r="E9" s="166"/>
      <c r="F9" s="166"/>
      <c r="G9" s="166"/>
      <c r="H9" s="119"/>
      <c r="I9" s="119"/>
      <c r="J9" s="119"/>
      <c r="K9" s="119"/>
      <c r="L9" s="119"/>
      <c r="M9" s="119"/>
      <c r="N9" s="119"/>
      <c r="O9" s="119"/>
      <c r="P9" s="36"/>
      <c r="Q9" s="36"/>
    </row>
    <row r="10" spans="1:17" ht="14" x14ac:dyDescent="0.3">
      <c r="H10" s="119"/>
      <c r="I10" s="119"/>
      <c r="J10" s="119"/>
      <c r="K10" s="119"/>
      <c r="L10" s="119"/>
      <c r="M10" s="119"/>
      <c r="N10" s="119"/>
      <c r="O10" s="119"/>
      <c r="P10" s="36"/>
      <c r="Q10" s="36"/>
    </row>
    <row r="11" spans="1:17" ht="14" x14ac:dyDescent="0.3">
      <c r="H11" s="119" t="s">
        <v>279</v>
      </c>
      <c r="I11" s="119"/>
      <c r="J11" s="119"/>
      <c r="K11" s="119"/>
      <c r="L11" s="119"/>
      <c r="M11" s="119"/>
      <c r="N11" s="119"/>
      <c r="O11" s="119"/>
      <c r="P11" s="36"/>
      <c r="Q11" s="36"/>
    </row>
    <row r="12" spans="1:17" ht="14" x14ac:dyDescent="0.3">
      <c r="H12" s="119"/>
      <c r="I12" s="119"/>
      <c r="J12" s="119"/>
      <c r="K12" s="119"/>
      <c r="L12" s="119"/>
      <c r="M12" s="119"/>
      <c r="N12" s="119"/>
      <c r="O12" s="119"/>
      <c r="P12" s="36"/>
      <c r="Q12" s="36"/>
    </row>
    <row r="13" spans="1:17" ht="17.5" x14ac:dyDescent="0.3">
      <c r="H13" s="167" t="s">
        <v>119</v>
      </c>
      <c r="I13" s="168"/>
      <c r="J13" s="168"/>
      <c r="K13" s="168"/>
      <c r="L13" s="168"/>
      <c r="M13" s="168"/>
      <c r="N13" s="168"/>
      <c r="O13" s="168"/>
      <c r="P13" s="36"/>
      <c r="Q13" s="36"/>
    </row>
    <row r="14" spans="1:17" ht="14" x14ac:dyDescent="0.3">
      <c r="H14" s="119" t="s">
        <v>120</v>
      </c>
      <c r="I14" s="119"/>
      <c r="J14" s="119"/>
      <c r="K14" s="119"/>
      <c r="L14" s="119"/>
      <c r="M14" s="119"/>
      <c r="N14" s="119"/>
      <c r="O14" s="119"/>
      <c r="P14" s="36"/>
      <c r="Q14" s="36"/>
    </row>
    <row r="15" spans="1:17" ht="14" x14ac:dyDescent="0.3">
      <c r="H15" s="119"/>
      <c r="I15" s="119"/>
      <c r="J15" s="119"/>
      <c r="K15" s="119"/>
      <c r="L15" s="119"/>
      <c r="M15" s="119"/>
      <c r="N15" s="119"/>
      <c r="O15" s="119"/>
      <c r="P15" s="36"/>
      <c r="Q15" s="36"/>
    </row>
    <row r="16" spans="1:17" ht="14" x14ac:dyDescent="0.3">
      <c r="H16" s="167" t="s">
        <v>121</v>
      </c>
      <c r="I16" s="167"/>
      <c r="J16" s="167"/>
      <c r="K16" s="167"/>
      <c r="L16" s="167"/>
      <c r="M16" s="167"/>
      <c r="N16" s="167"/>
      <c r="O16" s="167"/>
      <c r="P16" s="36"/>
      <c r="Q16" s="36"/>
    </row>
    <row r="17" spans="1:17" ht="14" x14ac:dyDescent="0.3">
      <c r="H17" s="167"/>
      <c r="I17" s="167"/>
      <c r="J17" s="167"/>
      <c r="K17" s="167"/>
      <c r="L17" s="167"/>
      <c r="M17" s="167"/>
      <c r="N17" s="167"/>
      <c r="O17" s="167"/>
      <c r="P17" s="36"/>
      <c r="Q17" s="36"/>
    </row>
    <row r="18" spans="1:17" ht="14" x14ac:dyDescent="0.3">
      <c r="H18" s="119" t="s">
        <v>280</v>
      </c>
      <c r="I18" s="119"/>
      <c r="J18" s="119"/>
      <c r="K18" s="119"/>
      <c r="L18" s="119"/>
      <c r="M18" s="119"/>
      <c r="N18" s="119"/>
      <c r="O18" s="119"/>
      <c r="P18" s="36"/>
      <c r="Q18" s="36"/>
    </row>
    <row r="19" spans="1:17" ht="14" x14ac:dyDescent="0.3">
      <c r="H19" s="119"/>
      <c r="I19" s="119"/>
      <c r="J19" s="119"/>
      <c r="K19" s="119"/>
      <c r="L19" s="119"/>
      <c r="M19" s="119"/>
      <c r="N19" s="119"/>
      <c r="O19" s="119"/>
      <c r="P19" s="36"/>
      <c r="Q19" s="36"/>
    </row>
    <row r="20" spans="1:17" ht="15.5" x14ac:dyDescent="0.3">
      <c r="B20" s="37" t="s">
        <v>83</v>
      </c>
      <c r="D20" s="38" t="s">
        <v>122</v>
      </c>
      <c r="F20" s="39" t="s">
        <v>123</v>
      </c>
      <c r="H20" s="165" t="s">
        <v>124</v>
      </c>
      <c r="I20" s="165"/>
      <c r="J20" s="165"/>
      <c r="K20" s="165"/>
      <c r="L20" s="165"/>
      <c r="M20" s="165"/>
      <c r="N20" s="165"/>
      <c r="O20" s="165"/>
      <c r="P20" s="36"/>
      <c r="Q20" s="36"/>
    </row>
    <row r="21" spans="1:17" ht="14" x14ac:dyDescent="0.3">
      <c r="A21" s="40"/>
      <c r="B21" s="40"/>
      <c r="C21" s="40"/>
      <c r="D21" s="40"/>
      <c r="E21" s="40"/>
      <c r="F21" s="40"/>
      <c r="H21" s="165" t="s">
        <v>125</v>
      </c>
      <c r="I21" s="165"/>
      <c r="J21" s="165"/>
      <c r="K21" s="165"/>
      <c r="L21" s="165"/>
      <c r="M21" s="165"/>
      <c r="N21" s="165"/>
      <c r="O21" s="165"/>
      <c r="P21" s="36"/>
      <c r="Q21" s="36"/>
    </row>
    <row r="22" spans="1:17" ht="14" x14ac:dyDescent="0.3">
      <c r="A22" s="40"/>
      <c r="B22" s="41" t="s">
        <v>126</v>
      </c>
      <c r="C22" s="40"/>
      <c r="D22" s="42" t="s">
        <v>127</v>
      </c>
      <c r="E22" s="40"/>
      <c r="F22" s="43" t="s">
        <v>128</v>
      </c>
      <c r="H22" s="165" t="s">
        <v>129</v>
      </c>
      <c r="I22" s="165"/>
      <c r="J22" s="165"/>
      <c r="K22" s="165"/>
      <c r="L22" s="165"/>
      <c r="M22" s="165"/>
      <c r="N22" s="165"/>
      <c r="O22" s="165"/>
      <c r="P22" s="36"/>
      <c r="Q22" s="36"/>
    </row>
    <row r="23" spans="1:17" ht="14" x14ac:dyDescent="0.3">
      <c r="A23" s="40"/>
      <c r="B23" s="40"/>
      <c r="C23" s="40"/>
      <c r="D23" s="40"/>
      <c r="E23" s="40"/>
      <c r="F23" s="40"/>
      <c r="H23" s="119" t="s">
        <v>281</v>
      </c>
      <c r="I23" s="119"/>
      <c r="J23" s="119"/>
      <c r="K23" s="119"/>
      <c r="L23" s="119"/>
      <c r="M23" s="119"/>
      <c r="N23" s="119"/>
      <c r="O23" s="119"/>
      <c r="P23" s="36"/>
      <c r="Q23" s="36"/>
    </row>
    <row r="24" spans="1:17" ht="14" x14ac:dyDescent="0.3">
      <c r="A24" s="40"/>
      <c r="B24" s="40"/>
      <c r="C24" s="40"/>
      <c r="D24" s="40"/>
      <c r="E24" s="40"/>
      <c r="F24" s="40"/>
      <c r="H24" s="119"/>
      <c r="I24" s="119"/>
      <c r="J24" s="119"/>
      <c r="K24" s="119"/>
      <c r="L24" s="119"/>
      <c r="M24" s="119"/>
      <c r="N24" s="119"/>
      <c r="O24" s="119"/>
      <c r="P24" s="36"/>
      <c r="Q24" s="36"/>
    </row>
    <row r="25" spans="1:17" ht="14" x14ac:dyDescent="0.3">
      <c r="H25" s="119"/>
      <c r="I25" s="119"/>
      <c r="J25" s="119"/>
      <c r="K25" s="119"/>
      <c r="L25" s="119"/>
      <c r="M25" s="119"/>
      <c r="N25" s="119"/>
      <c r="O25" s="119"/>
      <c r="P25" s="36"/>
      <c r="Q25" s="36"/>
    </row>
    <row r="26" spans="1:17" ht="14" x14ac:dyDescent="0.3">
      <c r="H26" s="119"/>
      <c r="I26" s="119"/>
      <c r="J26" s="119"/>
      <c r="K26" s="119"/>
      <c r="L26" s="119"/>
      <c r="M26" s="119"/>
      <c r="N26" s="119"/>
      <c r="O26" s="119"/>
      <c r="P26" s="36"/>
      <c r="Q26" s="36"/>
    </row>
    <row r="27" spans="1:17" ht="14" x14ac:dyDescent="0.3">
      <c r="H27" s="119" t="s">
        <v>611</v>
      </c>
      <c r="I27" s="119"/>
      <c r="J27" s="119"/>
      <c r="K27" s="119"/>
      <c r="L27" s="119"/>
      <c r="M27" s="119"/>
      <c r="N27" s="119"/>
      <c r="O27" s="119"/>
      <c r="P27" s="36"/>
      <c r="Q27" s="36"/>
    </row>
    <row r="28" spans="1:17" ht="14" x14ac:dyDescent="0.3">
      <c r="H28" s="119"/>
      <c r="I28" s="119"/>
      <c r="J28" s="119"/>
      <c r="K28" s="119"/>
      <c r="L28" s="119"/>
      <c r="M28" s="119"/>
      <c r="N28" s="119"/>
      <c r="O28" s="119"/>
      <c r="P28" s="36"/>
      <c r="Q28" s="36"/>
    </row>
    <row r="29" spans="1:17" ht="14" x14ac:dyDescent="0.3">
      <c r="H29" s="119"/>
      <c r="I29" s="119"/>
      <c r="J29" s="119"/>
      <c r="K29" s="119"/>
      <c r="L29" s="119"/>
      <c r="M29" s="119"/>
      <c r="N29" s="119"/>
      <c r="O29" s="119"/>
      <c r="P29" s="36"/>
      <c r="Q29" s="36"/>
    </row>
    <row r="30" spans="1:17" ht="14" x14ac:dyDescent="0.3">
      <c r="H30" s="119"/>
      <c r="I30" s="119"/>
      <c r="J30" s="119"/>
      <c r="K30" s="119"/>
      <c r="L30" s="119"/>
      <c r="M30" s="119"/>
      <c r="N30" s="119"/>
      <c r="O30" s="119"/>
      <c r="P30" s="36"/>
      <c r="Q30" s="36"/>
    </row>
    <row r="31" spans="1:17" ht="14" x14ac:dyDescent="0.3">
      <c r="H31" s="119"/>
      <c r="I31" s="119"/>
      <c r="J31" s="119"/>
      <c r="K31" s="119"/>
      <c r="L31" s="119"/>
      <c r="M31" s="119"/>
      <c r="N31" s="119"/>
      <c r="O31" s="119"/>
      <c r="P31" s="36"/>
      <c r="Q31" s="36"/>
    </row>
    <row r="32" spans="1:17" ht="14" x14ac:dyDescent="0.3">
      <c r="H32" s="119"/>
      <c r="I32" s="119"/>
      <c r="J32" s="119"/>
      <c r="K32" s="119"/>
      <c r="L32" s="119"/>
      <c r="M32" s="119"/>
      <c r="N32" s="119"/>
      <c r="O32" s="119"/>
      <c r="P32" s="36"/>
      <c r="Q32" s="36"/>
    </row>
    <row r="33" spans="1:17" ht="14" x14ac:dyDescent="0.3">
      <c r="H33" s="119" t="s">
        <v>282</v>
      </c>
      <c r="I33" s="119"/>
      <c r="J33" s="119"/>
      <c r="K33" s="119"/>
      <c r="L33" s="119"/>
      <c r="M33" s="119"/>
      <c r="N33" s="119"/>
      <c r="O33" s="119"/>
      <c r="P33" s="36"/>
      <c r="Q33" s="36"/>
    </row>
    <row r="34" spans="1:17" ht="14" x14ac:dyDescent="0.3">
      <c r="H34" s="119"/>
      <c r="I34" s="119"/>
      <c r="J34" s="119"/>
      <c r="K34" s="119"/>
      <c r="L34" s="119"/>
      <c r="M34" s="119"/>
      <c r="N34" s="119"/>
      <c r="O34" s="119"/>
      <c r="P34" s="36"/>
      <c r="Q34" s="36"/>
    </row>
    <row r="35" spans="1:17" ht="14" x14ac:dyDescent="0.3">
      <c r="H35" s="119"/>
      <c r="I35" s="119"/>
      <c r="J35" s="119"/>
      <c r="K35" s="119"/>
      <c r="L35" s="119"/>
      <c r="M35" s="119"/>
      <c r="N35" s="119"/>
      <c r="O35" s="119"/>
      <c r="P35" s="36"/>
      <c r="Q35" s="36"/>
    </row>
    <row r="36" spans="1:17" ht="14" x14ac:dyDescent="0.3">
      <c r="P36" s="36"/>
      <c r="Q36" s="36"/>
    </row>
    <row r="37" spans="1:17" ht="14" x14ac:dyDescent="0.3">
      <c r="A37" s="36"/>
      <c r="B37" s="36"/>
      <c r="C37" s="36"/>
      <c r="D37" s="36"/>
      <c r="E37" s="36"/>
      <c r="F37" s="36"/>
      <c r="G37" s="36"/>
      <c r="H37" s="36"/>
      <c r="I37" s="36"/>
      <c r="J37" s="36"/>
      <c r="K37" s="36"/>
      <c r="L37" s="36"/>
      <c r="M37" s="36"/>
      <c r="N37" s="36"/>
      <c r="O37" s="36"/>
      <c r="P37" s="36"/>
      <c r="Q37" s="36"/>
    </row>
    <row r="39" spans="1:17" ht="14" x14ac:dyDescent="0.3"/>
    <row r="40" spans="1:17" ht="14" x14ac:dyDescent="0.3"/>
  </sheetData>
  <sheetProtection algorithmName="SHA-512" hashValue="y+DJCoyoOHtTtU1iqKrYONgQbMN3ado3o+P0fjm58CFOohCGE9OS//S1Wvyy54HmVf4bANKdQUdP9LV4Uj1baQ==" saltValue="tPjQMNVv2/dDQ/rDAZChGA==" spinCount="100000" sheet="1" objects="1" scenarios="1"/>
  <mergeCells count="15">
    <mergeCell ref="H20:O20"/>
    <mergeCell ref="A4:G5"/>
    <mergeCell ref="H6:J6"/>
    <mergeCell ref="A7:G9"/>
    <mergeCell ref="H7:O10"/>
    <mergeCell ref="H11:O12"/>
    <mergeCell ref="H13:O13"/>
    <mergeCell ref="H14:O15"/>
    <mergeCell ref="H16:O17"/>
    <mergeCell ref="H18:O19"/>
    <mergeCell ref="H21:O21"/>
    <mergeCell ref="H22:O22"/>
    <mergeCell ref="H23:O26"/>
    <mergeCell ref="H27:O32"/>
    <mergeCell ref="H33:O3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workbookViewId="0"/>
  </sheetViews>
  <sheetFormatPr defaultColWidth="9.1796875" defaultRowHeight="20.149999999999999" customHeight="1" x14ac:dyDescent="0.35"/>
  <cols>
    <col min="1" max="16384" width="9.1796875" style="1"/>
  </cols>
  <sheetData>
    <row r="1" spans="1:17" ht="15.5" x14ac:dyDescent="0.35">
      <c r="P1" s="3"/>
      <c r="Q1" s="3"/>
    </row>
    <row r="2" spans="1:17" ht="15.5" x14ac:dyDescent="0.35">
      <c r="A2" s="3"/>
      <c r="B2" s="3"/>
      <c r="C2" s="3"/>
      <c r="D2" s="3"/>
      <c r="E2" s="3"/>
      <c r="F2" s="3"/>
      <c r="G2" s="3"/>
      <c r="H2" s="3"/>
      <c r="I2" s="3"/>
      <c r="J2" s="3"/>
      <c r="K2" s="3"/>
      <c r="L2" s="3"/>
      <c r="M2" s="3"/>
      <c r="N2" s="3"/>
      <c r="O2" s="4" t="s">
        <v>0</v>
      </c>
      <c r="P2" s="3"/>
      <c r="Q2" s="3"/>
    </row>
    <row r="3" spans="1:17" ht="15.5" x14ac:dyDescent="0.35">
      <c r="P3" s="3"/>
      <c r="Q3" s="3"/>
    </row>
    <row r="4" spans="1:17" ht="15.5" x14ac:dyDescent="0.35">
      <c r="A4" s="127" t="s">
        <v>19</v>
      </c>
      <c r="B4" s="127"/>
      <c r="C4" s="127"/>
      <c r="D4" s="127"/>
      <c r="E4" s="127"/>
      <c r="F4" s="127"/>
      <c r="G4" s="127"/>
      <c r="P4" s="3"/>
      <c r="Q4" s="3"/>
    </row>
    <row r="5" spans="1:17" ht="15.5" x14ac:dyDescent="0.35">
      <c r="A5" s="127"/>
      <c r="B5" s="127"/>
      <c r="C5" s="127"/>
      <c r="D5" s="127"/>
      <c r="E5" s="127"/>
      <c r="F5" s="127"/>
      <c r="G5" s="127"/>
      <c r="P5" s="3"/>
      <c r="Q5" s="3"/>
    </row>
    <row r="6" spans="1:17" ht="15.5" x14ac:dyDescent="0.35">
      <c r="H6" s="122" t="s">
        <v>2</v>
      </c>
      <c r="I6" s="122"/>
      <c r="J6" s="122"/>
      <c r="P6" s="3"/>
      <c r="Q6" s="3"/>
    </row>
    <row r="7" spans="1:17" ht="15.5" x14ac:dyDescent="0.35">
      <c r="A7" s="166" t="s">
        <v>20</v>
      </c>
      <c r="B7" s="166"/>
      <c r="C7" s="166"/>
      <c r="D7" s="166"/>
      <c r="E7" s="166"/>
      <c r="F7" s="166"/>
      <c r="G7" s="166"/>
      <c r="H7" s="119" t="s">
        <v>342</v>
      </c>
      <c r="I7" s="119"/>
      <c r="J7" s="119"/>
      <c r="K7" s="119"/>
      <c r="L7" s="119"/>
      <c r="M7" s="119"/>
      <c r="N7" s="119"/>
      <c r="O7" s="119"/>
      <c r="P7" s="3"/>
      <c r="Q7" s="3"/>
    </row>
    <row r="8" spans="1:17" ht="15.5" x14ac:dyDescent="0.35">
      <c r="A8" s="166"/>
      <c r="B8" s="166"/>
      <c r="C8" s="166"/>
      <c r="D8" s="166"/>
      <c r="E8" s="166"/>
      <c r="F8" s="166"/>
      <c r="G8" s="166"/>
      <c r="H8" s="119"/>
      <c r="I8" s="119"/>
      <c r="J8" s="119"/>
      <c r="K8" s="119"/>
      <c r="L8" s="119"/>
      <c r="M8" s="119"/>
      <c r="N8" s="119"/>
      <c r="O8" s="119"/>
      <c r="P8" s="3"/>
      <c r="Q8" s="3"/>
    </row>
    <row r="9" spans="1:17" ht="15.5" x14ac:dyDescent="0.35">
      <c r="A9" s="166"/>
      <c r="B9" s="166"/>
      <c r="C9" s="166"/>
      <c r="D9" s="166"/>
      <c r="E9" s="166"/>
      <c r="F9" s="166"/>
      <c r="G9" s="166"/>
      <c r="H9" s="119"/>
      <c r="I9" s="119"/>
      <c r="J9" s="119"/>
      <c r="K9" s="119"/>
      <c r="L9" s="119"/>
      <c r="M9" s="119"/>
      <c r="N9" s="119"/>
      <c r="O9" s="119"/>
      <c r="P9" s="3"/>
      <c r="Q9" s="3"/>
    </row>
    <row r="10" spans="1:17" ht="15.5" x14ac:dyDescent="0.35">
      <c r="A10" s="166"/>
      <c r="B10" s="166"/>
      <c r="C10" s="166"/>
      <c r="D10" s="166"/>
      <c r="E10" s="166"/>
      <c r="F10" s="166"/>
      <c r="G10" s="166"/>
      <c r="H10" s="119"/>
      <c r="I10" s="119"/>
      <c r="J10" s="119"/>
      <c r="K10" s="119"/>
      <c r="L10" s="119"/>
      <c r="M10" s="119"/>
      <c r="N10" s="119"/>
      <c r="O10" s="119"/>
      <c r="P10" s="3"/>
      <c r="Q10" s="3"/>
    </row>
    <row r="11" spans="1:17" ht="15.5" x14ac:dyDescent="0.35">
      <c r="A11" s="166"/>
      <c r="B11" s="166"/>
      <c r="C11" s="166"/>
      <c r="D11" s="166"/>
      <c r="E11" s="166"/>
      <c r="F11" s="166"/>
      <c r="G11" s="166"/>
      <c r="H11" s="119"/>
      <c r="I11" s="119"/>
      <c r="J11" s="119"/>
      <c r="K11" s="119"/>
      <c r="L11" s="119"/>
      <c r="M11" s="119"/>
      <c r="N11" s="119"/>
      <c r="O11" s="119"/>
      <c r="P11" s="3"/>
      <c r="Q11" s="3"/>
    </row>
    <row r="12" spans="1:17" ht="15.5" x14ac:dyDescent="0.35">
      <c r="H12" s="119"/>
      <c r="I12" s="119"/>
      <c r="J12" s="119"/>
      <c r="K12" s="119"/>
      <c r="L12" s="119"/>
      <c r="M12" s="119"/>
      <c r="N12" s="119"/>
      <c r="O12" s="119"/>
      <c r="P12" s="3"/>
      <c r="Q12" s="3"/>
    </row>
    <row r="13" spans="1:17" ht="15.5" x14ac:dyDescent="0.35">
      <c r="H13" s="119"/>
      <c r="I13" s="119"/>
      <c r="J13" s="119"/>
      <c r="K13" s="119"/>
      <c r="L13" s="119"/>
      <c r="M13" s="119"/>
      <c r="N13" s="119"/>
      <c r="O13" s="119"/>
      <c r="P13" s="3"/>
      <c r="Q13" s="3"/>
    </row>
    <row r="14" spans="1:17" ht="15.5" x14ac:dyDescent="0.35">
      <c r="H14" s="119"/>
      <c r="I14" s="119"/>
      <c r="J14" s="119"/>
      <c r="K14" s="119"/>
      <c r="L14" s="119"/>
      <c r="M14" s="119"/>
      <c r="N14" s="119"/>
      <c r="O14" s="119"/>
      <c r="P14" s="3"/>
      <c r="Q14" s="3"/>
    </row>
    <row r="15" spans="1:17" ht="15.5" x14ac:dyDescent="0.35">
      <c r="H15" s="8"/>
      <c r="I15" s="8"/>
      <c r="J15" s="8"/>
      <c r="K15" s="8"/>
      <c r="L15" s="8"/>
      <c r="M15" s="8"/>
      <c r="N15" s="8"/>
      <c r="O15" s="8"/>
      <c r="P15" s="3"/>
      <c r="Q15" s="3"/>
    </row>
    <row r="16" spans="1:17" ht="15.5" x14ac:dyDescent="0.35">
      <c r="H16" s="352" t="s">
        <v>21</v>
      </c>
      <c r="I16" s="352"/>
      <c r="P16" s="3"/>
      <c r="Q16" s="3"/>
    </row>
    <row r="17" spans="1:17" ht="15.5" x14ac:dyDescent="0.35">
      <c r="H17" s="119" t="s">
        <v>343</v>
      </c>
      <c r="I17" s="119"/>
      <c r="J17" s="119"/>
      <c r="K17" s="119"/>
      <c r="L17" s="119"/>
      <c r="M17" s="119"/>
      <c r="N17" s="119"/>
      <c r="O17" s="119"/>
      <c r="P17" s="3"/>
      <c r="Q17" s="3"/>
    </row>
    <row r="18" spans="1:17" ht="15.5" x14ac:dyDescent="0.35">
      <c r="H18" s="119"/>
      <c r="I18" s="119"/>
      <c r="J18" s="119"/>
      <c r="K18" s="119"/>
      <c r="L18" s="119"/>
      <c r="M18" s="119"/>
      <c r="N18" s="119"/>
      <c r="O18" s="119"/>
      <c r="P18" s="3"/>
      <c r="Q18" s="3"/>
    </row>
    <row r="19" spans="1:17" ht="15.5" x14ac:dyDescent="0.35">
      <c r="H19" s="119"/>
      <c r="I19" s="119"/>
      <c r="J19" s="119"/>
      <c r="K19" s="119"/>
      <c r="L19" s="119"/>
      <c r="M19" s="119"/>
      <c r="N19" s="119"/>
      <c r="O19" s="119"/>
      <c r="P19" s="3"/>
      <c r="Q19" s="3"/>
    </row>
    <row r="20" spans="1:17" ht="15.5" x14ac:dyDescent="0.35">
      <c r="H20" s="119"/>
      <c r="I20" s="119"/>
      <c r="J20" s="119"/>
      <c r="K20" s="119"/>
      <c r="L20" s="119"/>
      <c r="M20" s="119"/>
      <c r="N20" s="119"/>
      <c r="O20" s="119"/>
      <c r="P20" s="3"/>
      <c r="Q20" s="3"/>
    </row>
    <row r="21" spans="1:17" ht="15.5" x14ac:dyDescent="0.35">
      <c r="H21" s="119" t="s">
        <v>344</v>
      </c>
      <c r="I21" s="119"/>
      <c r="J21" s="119"/>
      <c r="K21" s="119"/>
      <c r="L21" s="119"/>
      <c r="M21" s="119"/>
      <c r="N21" s="119"/>
      <c r="O21" s="119"/>
      <c r="P21" s="3"/>
      <c r="Q21" s="3"/>
    </row>
    <row r="22" spans="1:17" ht="15.5" x14ac:dyDescent="0.35">
      <c r="H22" s="119"/>
      <c r="I22" s="119"/>
      <c r="J22" s="119"/>
      <c r="K22" s="119"/>
      <c r="L22" s="119"/>
      <c r="M22" s="119"/>
      <c r="N22" s="119"/>
      <c r="O22" s="119"/>
      <c r="P22" s="3"/>
      <c r="Q22" s="3"/>
    </row>
    <row r="23" spans="1:17" ht="15.5" x14ac:dyDescent="0.35">
      <c r="H23" s="119"/>
      <c r="I23" s="119"/>
      <c r="J23" s="119"/>
      <c r="K23" s="119"/>
      <c r="L23" s="119"/>
      <c r="M23" s="119"/>
      <c r="N23" s="119"/>
      <c r="O23" s="119"/>
      <c r="P23" s="3"/>
      <c r="Q23" s="3"/>
    </row>
    <row r="24" spans="1:17" ht="15.5" x14ac:dyDescent="0.35">
      <c r="H24" s="119"/>
      <c r="I24" s="119"/>
      <c r="J24" s="119"/>
      <c r="K24" s="119"/>
      <c r="L24" s="119"/>
      <c r="M24" s="119"/>
      <c r="N24" s="119"/>
      <c r="O24" s="119"/>
      <c r="P24" s="3"/>
      <c r="Q24" s="3"/>
    </row>
    <row r="25" spans="1:17" ht="15.5" x14ac:dyDescent="0.35">
      <c r="P25" s="3"/>
      <c r="Q25" s="3"/>
    </row>
    <row r="26" spans="1:17" ht="15.5" x14ac:dyDescent="0.35">
      <c r="A26" s="3"/>
      <c r="B26" s="3"/>
      <c r="C26" s="3"/>
      <c r="D26" s="3"/>
      <c r="E26" s="3"/>
      <c r="F26" s="3"/>
      <c r="G26" s="3"/>
      <c r="H26" s="3"/>
      <c r="I26" s="3"/>
      <c r="J26" s="3"/>
      <c r="K26" s="3"/>
      <c r="L26" s="3"/>
      <c r="M26" s="3"/>
      <c r="N26" s="3"/>
      <c r="O26" s="3"/>
      <c r="P26" s="3"/>
      <c r="Q26" s="3"/>
    </row>
    <row r="28" spans="1:17" ht="15.5" x14ac:dyDescent="0.35"/>
    <row r="29" spans="1:17" ht="15.5" x14ac:dyDescent="0.35"/>
  </sheetData>
  <sheetProtection algorithmName="SHA-512" hashValue="ht/ixeln2r2Z93PEeyysCw8QW8osfCAGuf9tlmzo3xoIiNa6uHPzU/wYeI01vfrX3uB+vuGplEZIf7cArISUbw==" saltValue="rz0zbn+/mG5XcUWM7lGzog==" spinCount="100000" sheet="1" objects="1" scenarios="1"/>
  <mergeCells count="7">
    <mergeCell ref="H21:O24"/>
    <mergeCell ref="A4:G5"/>
    <mergeCell ref="H6:J6"/>
    <mergeCell ref="A7:G11"/>
    <mergeCell ref="H7:O14"/>
    <mergeCell ref="H16:I16"/>
    <mergeCell ref="H17:O2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4"/>
  <sheetViews>
    <sheetView workbookViewId="0"/>
  </sheetViews>
  <sheetFormatPr defaultColWidth="9.1796875" defaultRowHeight="20.149999999999999" customHeight="1" x14ac:dyDescent="0.3"/>
  <cols>
    <col min="1" max="16384" width="9.1796875" style="9"/>
  </cols>
  <sheetData>
    <row r="1" spans="1:17" ht="20.149999999999999" customHeight="1" x14ac:dyDescent="0.3">
      <c r="P1" s="10"/>
      <c r="Q1" s="10"/>
    </row>
    <row r="2" spans="1:17" ht="20.149999999999999" customHeight="1" x14ac:dyDescent="0.3">
      <c r="A2" s="10"/>
      <c r="B2" s="10"/>
      <c r="C2" s="10"/>
      <c r="D2" s="10"/>
      <c r="E2" s="10"/>
      <c r="F2" s="10"/>
      <c r="G2" s="10"/>
      <c r="H2" s="10"/>
      <c r="I2" s="10"/>
      <c r="J2" s="10"/>
      <c r="K2" s="10"/>
      <c r="L2" s="10"/>
      <c r="M2" s="10"/>
      <c r="N2" s="10"/>
      <c r="O2" s="10"/>
      <c r="P2" s="10"/>
      <c r="Q2" s="10"/>
    </row>
    <row r="3" spans="1:17" ht="20.149999999999999" customHeight="1" x14ac:dyDescent="0.3">
      <c r="P3" s="10"/>
      <c r="Q3" s="10"/>
    </row>
    <row r="4" spans="1:17" ht="20.149999999999999" customHeight="1" x14ac:dyDescent="0.3">
      <c r="A4" s="127" t="s">
        <v>22</v>
      </c>
      <c r="B4" s="127"/>
      <c r="C4" s="127"/>
      <c r="D4" s="127"/>
      <c r="E4" s="127"/>
      <c r="F4" s="127"/>
      <c r="G4" s="127"/>
      <c r="P4" s="10"/>
      <c r="Q4" s="10"/>
    </row>
    <row r="5" spans="1:17" ht="20.149999999999999" customHeight="1" x14ac:dyDescent="0.3">
      <c r="A5" s="127"/>
      <c r="B5" s="127"/>
      <c r="C5" s="127"/>
      <c r="D5" s="127"/>
      <c r="E5" s="127"/>
      <c r="F5" s="127"/>
      <c r="G5" s="127"/>
      <c r="P5" s="10"/>
      <c r="Q5" s="10"/>
    </row>
    <row r="6" spans="1:17" ht="20.149999999999999" customHeight="1" x14ac:dyDescent="0.3">
      <c r="P6" s="10"/>
      <c r="Q6" s="10"/>
    </row>
    <row r="7" spans="1:17" ht="20.149999999999999" customHeight="1" x14ac:dyDescent="0.3">
      <c r="A7" s="123" t="s">
        <v>23</v>
      </c>
      <c r="B7" s="123"/>
      <c r="C7" s="123"/>
      <c r="D7" s="123"/>
      <c r="E7" s="123"/>
      <c r="F7" s="123"/>
      <c r="G7" s="123"/>
      <c r="P7" s="10"/>
      <c r="Q7" s="10"/>
    </row>
    <row r="8" spans="1:17" ht="20.149999999999999" customHeight="1" x14ac:dyDescent="0.3">
      <c r="A8" s="123"/>
      <c r="B8" s="123"/>
      <c r="C8" s="123"/>
      <c r="D8" s="123"/>
      <c r="E8" s="123"/>
      <c r="F8" s="123"/>
      <c r="G8" s="123"/>
      <c r="P8" s="10"/>
      <c r="Q8" s="10"/>
    </row>
    <row r="9" spans="1:17" ht="20.149999999999999" customHeight="1" x14ac:dyDescent="0.3">
      <c r="A9" s="123"/>
      <c r="B9" s="123"/>
      <c r="C9" s="123"/>
      <c r="D9" s="123"/>
      <c r="E9" s="123"/>
      <c r="F9" s="123"/>
      <c r="G9" s="123"/>
      <c r="P9" s="10"/>
      <c r="Q9" s="10"/>
    </row>
    <row r="10" spans="1:17" ht="20.149999999999999" customHeight="1" x14ac:dyDescent="0.3">
      <c r="A10" s="123"/>
      <c r="B10" s="123"/>
      <c r="C10" s="123"/>
      <c r="D10" s="123"/>
      <c r="E10" s="123"/>
      <c r="F10" s="123"/>
      <c r="G10" s="123"/>
      <c r="P10" s="10"/>
      <c r="Q10" s="10"/>
    </row>
    <row r="11" spans="1:17" ht="20.149999999999999" customHeight="1" x14ac:dyDescent="0.3">
      <c r="A11" s="123"/>
      <c r="B11" s="123"/>
      <c r="C11" s="123"/>
      <c r="D11" s="123"/>
      <c r="E11" s="123"/>
      <c r="F11" s="123"/>
      <c r="G11" s="123"/>
      <c r="P11" s="10"/>
      <c r="Q11" s="10"/>
    </row>
    <row r="12" spans="1:17" ht="20.149999999999999" customHeight="1" x14ac:dyDescent="0.3">
      <c r="A12" s="123"/>
      <c r="B12" s="123"/>
      <c r="C12" s="123"/>
      <c r="D12" s="123"/>
      <c r="E12" s="123"/>
      <c r="F12" s="123"/>
      <c r="G12" s="123"/>
      <c r="P12" s="10"/>
      <c r="Q12" s="10"/>
    </row>
    <row r="13" spans="1:17" ht="20.149999999999999" customHeight="1" x14ac:dyDescent="0.3">
      <c r="A13" s="123"/>
      <c r="B13" s="123"/>
      <c r="C13" s="123"/>
      <c r="D13" s="123"/>
      <c r="E13" s="123"/>
      <c r="F13" s="123"/>
      <c r="G13" s="123"/>
      <c r="P13" s="10"/>
      <c r="Q13" s="10"/>
    </row>
    <row r="14" spans="1:17" ht="20.149999999999999" customHeight="1" x14ac:dyDescent="0.3">
      <c r="A14" s="123"/>
      <c r="B14" s="123"/>
      <c r="C14" s="123"/>
      <c r="D14" s="123"/>
      <c r="E14" s="123"/>
      <c r="F14" s="123"/>
      <c r="G14" s="123"/>
      <c r="P14" s="10"/>
      <c r="Q14" s="10"/>
    </row>
    <row r="15" spans="1:17" ht="20.149999999999999" customHeight="1" x14ac:dyDescent="0.3">
      <c r="A15" s="123"/>
      <c r="B15" s="123"/>
      <c r="C15" s="123"/>
      <c r="D15" s="123"/>
      <c r="E15" s="123"/>
      <c r="F15" s="123"/>
      <c r="G15" s="123"/>
      <c r="P15" s="10"/>
      <c r="Q15" s="10"/>
    </row>
    <row r="16" spans="1:17" ht="20.149999999999999" customHeight="1" x14ac:dyDescent="0.3">
      <c r="A16" s="123"/>
      <c r="B16" s="123"/>
      <c r="C16" s="123"/>
      <c r="D16" s="123"/>
      <c r="E16" s="123"/>
      <c r="F16" s="123"/>
      <c r="G16" s="123"/>
      <c r="P16" s="10"/>
      <c r="Q16" s="10"/>
    </row>
    <row r="17" spans="1:17" ht="20.149999999999999" customHeight="1" x14ac:dyDescent="0.3">
      <c r="A17" s="123"/>
      <c r="B17" s="123"/>
      <c r="C17" s="123"/>
      <c r="D17" s="123"/>
      <c r="E17" s="123"/>
      <c r="F17" s="123"/>
      <c r="G17" s="123"/>
      <c r="P17" s="10"/>
      <c r="Q17" s="10"/>
    </row>
    <row r="18" spans="1:17" ht="20.149999999999999" customHeight="1" x14ac:dyDescent="0.3">
      <c r="A18" s="123"/>
      <c r="B18" s="123"/>
      <c r="C18" s="123"/>
      <c r="D18" s="123"/>
      <c r="E18" s="123"/>
      <c r="F18" s="123"/>
      <c r="G18" s="123"/>
      <c r="P18" s="10"/>
      <c r="Q18" s="10"/>
    </row>
    <row r="19" spans="1:17" ht="20.149999999999999" customHeight="1" x14ac:dyDescent="0.3">
      <c r="P19" s="10"/>
      <c r="Q19" s="10"/>
    </row>
    <row r="20" spans="1:17" ht="20.149999999999999" customHeight="1" x14ac:dyDescent="0.3">
      <c r="P20" s="10"/>
      <c r="Q20" s="10"/>
    </row>
    <row r="21" spans="1:17" ht="20.149999999999999" customHeight="1" x14ac:dyDescent="0.3">
      <c r="A21" s="120" t="s">
        <v>16</v>
      </c>
      <c r="B21" s="120"/>
      <c r="C21" s="120"/>
      <c r="P21" s="10"/>
      <c r="Q21" s="10"/>
    </row>
    <row r="22" spans="1:17" ht="20.149999999999999" customHeight="1" x14ac:dyDescent="0.3">
      <c r="P22" s="10"/>
      <c r="Q22" s="10"/>
    </row>
    <row r="23" spans="1:17" ht="20.149999999999999" customHeight="1" x14ac:dyDescent="0.3">
      <c r="A23" s="10"/>
      <c r="B23" s="10"/>
      <c r="C23" s="10"/>
      <c r="D23" s="10"/>
      <c r="E23" s="10"/>
      <c r="F23" s="10"/>
      <c r="G23" s="10"/>
      <c r="H23" s="10"/>
      <c r="I23" s="10"/>
      <c r="J23" s="169" t="s">
        <v>18</v>
      </c>
      <c r="K23" s="169"/>
      <c r="L23" s="169"/>
      <c r="M23" s="169"/>
      <c r="N23" s="169"/>
      <c r="O23" s="169"/>
      <c r="P23" s="10"/>
      <c r="Q23" s="10"/>
    </row>
    <row r="30" spans="1:17" ht="20.149999999999999" customHeight="1" x14ac:dyDescent="0.3">
      <c r="A30" s="171"/>
    </row>
    <row r="31" spans="1:17" ht="20.149999999999999" customHeight="1" x14ac:dyDescent="0.3">
      <c r="A31" s="171"/>
    </row>
    <row r="40" spans="1:7" ht="14" x14ac:dyDescent="0.3">
      <c r="A40" s="172"/>
      <c r="B40" s="172"/>
      <c r="C40" s="172"/>
      <c r="D40" s="172"/>
      <c r="E40" s="172"/>
      <c r="F40" s="172"/>
      <c r="G40" s="172"/>
    </row>
    <row r="43" spans="1:7" ht="14" x14ac:dyDescent="0.3">
      <c r="B43" s="173"/>
      <c r="C43" s="173"/>
      <c r="D43" s="173"/>
      <c r="E43" s="173"/>
      <c r="F43" s="173"/>
    </row>
    <row r="44" spans="1:7" ht="14" x14ac:dyDescent="0.3">
      <c r="B44" s="173"/>
      <c r="C44" s="173"/>
      <c r="D44" s="173"/>
      <c r="E44" s="173"/>
      <c r="F44" s="173"/>
    </row>
    <row r="47" spans="1:7" ht="14" x14ac:dyDescent="0.3">
      <c r="A47" s="171"/>
    </row>
    <row r="48" spans="1:7" ht="14" x14ac:dyDescent="0.3">
      <c r="A48" s="171"/>
    </row>
    <row r="64" spans="8:15" ht="14" x14ac:dyDescent="0.3">
      <c r="H64" s="170"/>
      <c r="I64" s="170"/>
      <c r="J64" s="170"/>
      <c r="K64" s="170"/>
      <c r="L64" s="170"/>
      <c r="M64" s="170"/>
      <c r="N64" s="170"/>
      <c r="O64" s="170"/>
    </row>
    <row r="84" spans="8:15" ht="14" x14ac:dyDescent="0.3">
      <c r="H84" s="170"/>
      <c r="I84" s="170"/>
      <c r="J84" s="170"/>
      <c r="K84" s="170"/>
      <c r="L84" s="170"/>
      <c r="M84" s="170"/>
      <c r="N84" s="170"/>
      <c r="O84" s="170"/>
    </row>
  </sheetData>
  <sheetProtection algorithmName="SHA-512" hashValue="1+45N2kBhllcCK/kIVAEBCDkxgwiC0Cj/nuiPTFkyb17wXVYmio9/D6cayqlB8N+qEdeLrBEwWMaKZUVeMvQ7A==" saltValue="BfOXQ4YOo4IRUrJx3+odmw==" spinCount="100000" sheet="1" objects="1" scenarios="1"/>
  <mergeCells count="11">
    <mergeCell ref="J23:O23"/>
    <mergeCell ref="A4:G5"/>
    <mergeCell ref="A7:G18"/>
    <mergeCell ref="A21:C21"/>
    <mergeCell ref="H84:O84"/>
    <mergeCell ref="A30:A31"/>
    <mergeCell ref="A40:G40"/>
    <mergeCell ref="B43:F43"/>
    <mergeCell ref="B44:F44"/>
    <mergeCell ref="A47:A48"/>
    <mergeCell ref="H64:O64"/>
  </mergeCells>
  <hyperlinks>
    <hyperlink ref="A21:C21" r:id="rId1" location="'Ατομικό μοντέλο Rutherford'!A1" display="ατομικό μοντέλο Rutherford"/>
  </hyperlinks>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82"/>
  <sheetViews>
    <sheetView workbookViewId="0"/>
  </sheetViews>
  <sheetFormatPr defaultColWidth="9.1796875" defaultRowHeight="20.149999999999999" customHeight="1" x14ac:dyDescent="0.3"/>
  <cols>
    <col min="1" max="16384" width="9.1796875" style="9"/>
  </cols>
  <sheetData>
    <row r="1" spans="1:17" ht="20.149999999999999" customHeight="1" x14ac:dyDescent="0.3">
      <c r="P1" s="10"/>
      <c r="Q1" s="10"/>
    </row>
    <row r="2" spans="1:17" ht="20.149999999999999" customHeight="1" x14ac:dyDescent="0.3">
      <c r="A2" s="10"/>
      <c r="B2" s="10"/>
      <c r="C2" s="10"/>
      <c r="D2" s="10"/>
      <c r="E2" s="10"/>
      <c r="F2" s="10"/>
      <c r="G2" s="10"/>
      <c r="H2" s="10"/>
      <c r="I2" s="10"/>
      <c r="J2" s="10"/>
      <c r="K2" s="10"/>
      <c r="L2" s="10"/>
      <c r="M2" s="10"/>
      <c r="N2" s="10"/>
      <c r="O2" s="10"/>
      <c r="P2" s="10"/>
      <c r="Q2" s="10"/>
    </row>
    <row r="3" spans="1:17" ht="20.149999999999999" customHeight="1" x14ac:dyDescent="0.3">
      <c r="P3" s="10"/>
      <c r="Q3" s="10"/>
    </row>
    <row r="4" spans="1:17" ht="20.149999999999999" customHeight="1" x14ac:dyDescent="0.3">
      <c r="A4" s="127" t="s">
        <v>24</v>
      </c>
      <c r="B4" s="127"/>
      <c r="C4" s="127"/>
      <c r="D4" s="127"/>
      <c r="E4" s="127"/>
      <c r="F4" s="127"/>
      <c r="G4" s="127"/>
      <c r="P4" s="10"/>
      <c r="Q4" s="10"/>
    </row>
    <row r="5" spans="1:17" ht="20.149999999999999" customHeight="1" x14ac:dyDescent="0.3">
      <c r="A5" s="127"/>
      <c r="B5" s="127"/>
      <c r="C5" s="127"/>
      <c r="D5" s="127"/>
      <c r="E5" s="127"/>
      <c r="F5" s="127"/>
      <c r="G5" s="127"/>
      <c r="P5" s="10"/>
      <c r="Q5" s="10"/>
    </row>
    <row r="6" spans="1:17" ht="20.149999999999999" customHeight="1" x14ac:dyDescent="0.3">
      <c r="H6" s="122" t="s">
        <v>2</v>
      </c>
      <c r="I6" s="122"/>
      <c r="J6" s="122"/>
      <c r="P6" s="10"/>
      <c r="Q6" s="10"/>
    </row>
    <row r="7" spans="1:17" ht="20.149999999999999" customHeight="1" x14ac:dyDescent="0.3">
      <c r="A7" s="123" t="s">
        <v>25</v>
      </c>
      <c r="B7" s="123"/>
      <c r="C7" s="123"/>
      <c r="D7" s="123"/>
      <c r="E7" s="123"/>
      <c r="F7" s="123"/>
      <c r="G7" s="123"/>
      <c r="H7" s="174" t="s">
        <v>294</v>
      </c>
      <c r="I7" s="174"/>
      <c r="J7" s="174"/>
      <c r="K7" s="174"/>
      <c r="L7" s="174"/>
      <c r="M7" s="174"/>
      <c r="N7" s="174"/>
      <c r="O7" s="174"/>
      <c r="P7" s="10"/>
      <c r="Q7" s="10"/>
    </row>
    <row r="8" spans="1:17" ht="20.149999999999999" customHeight="1" x14ac:dyDescent="0.3">
      <c r="A8" s="123"/>
      <c r="B8" s="123"/>
      <c r="C8" s="123"/>
      <c r="D8" s="123"/>
      <c r="E8" s="123"/>
      <c r="F8" s="123"/>
      <c r="G8" s="123"/>
      <c r="H8" s="174"/>
      <c r="I8" s="174"/>
      <c r="J8" s="174"/>
      <c r="K8" s="174"/>
      <c r="L8" s="174"/>
      <c r="M8" s="174"/>
      <c r="N8" s="174"/>
      <c r="O8" s="174"/>
      <c r="P8" s="10"/>
      <c r="Q8" s="10"/>
    </row>
    <row r="9" spans="1:17" ht="20.149999999999999" customHeight="1" x14ac:dyDescent="0.3">
      <c r="A9" s="123"/>
      <c r="B9" s="123"/>
      <c r="C9" s="123"/>
      <c r="D9" s="123"/>
      <c r="E9" s="123"/>
      <c r="F9" s="123"/>
      <c r="G9" s="123"/>
      <c r="H9" s="174"/>
      <c r="I9" s="174"/>
      <c r="J9" s="174"/>
      <c r="K9" s="174"/>
      <c r="L9" s="174"/>
      <c r="M9" s="174"/>
      <c r="N9" s="174"/>
      <c r="O9" s="174"/>
      <c r="P9" s="10"/>
      <c r="Q9" s="10"/>
    </row>
    <row r="10" spans="1:17" ht="20.149999999999999" customHeight="1" x14ac:dyDescent="0.3">
      <c r="A10" s="123"/>
      <c r="B10" s="123"/>
      <c r="C10" s="123"/>
      <c r="D10" s="123"/>
      <c r="E10" s="123"/>
      <c r="F10" s="123"/>
      <c r="G10" s="123"/>
      <c r="H10" s="174"/>
      <c r="I10" s="174"/>
      <c r="J10" s="174"/>
      <c r="K10" s="174"/>
      <c r="L10" s="174"/>
      <c r="M10" s="174"/>
      <c r="N10" s="174"/>
      <c r="O10" s="174"/>
      <c r="P10" s="10"/>
      <c r="Q10" s="10"/>
    </row>
    <row r="11" spans="1:17" ht="20.149999999999999" customHeight="1" x14ac:dyDescent="0.3">
      <c r="A11" s="123"/>
      <c r="B11" s="123"/>
      <c r="C11" s="123"/>
      <c r="D11" s="123"/>
      <c r="E11" s="123"/>
      <c r="F11" s="123"/>
      <c r="G11" s="123"/>
      <c r="H11" s="174"/>
      <c r="I11" s="174"/>
      <c r="J11" s="174"/>
      <c r="K11" s="174"/>
      <c r="L11" s="174"/>
      <c r="M11" s="174"/>
      <c r="N11" s="174"/>
      <c r="O11" s="174"/>
      <c r="P11" s="10"/>
      <c r="Q11" s="10"/>
    </row>
    <row r="12" spans="1:17" ht="20.149999999999999" customHeight="1" x14ac:dyDescent="0.3">
      <c r="A12" s="123"/>
      <c r="B12" s="123"/>
      <c r="C12" s="123"/>
      <c r="D12" s="123"/>
      <c r="E12" s="123"/>
      <c r="F12" s="123"/>
      <c r="G12" s="123"/>
      <c r="H12" s="174" t="s">
        <v>295</v>
      </c>
      <c r="I12" s="174"/>
      <c r="J12" s="174"/>
      <c r="K12" s="174"/>
      <c r="L12" s="174"/>
      <c r="M12" s="174"/>
      <c r="N12" s="174"/>
      <c r="O12" s="174"/>
      <c r="P12" s="10"/>
      <c r="Q12" s="10"/>
    </row>
    <row r="13" spans="1:17" ht="20.149999999999999" customHeight="1" x14ac:dyDescent="0.3">
      <c r="A13" s="123"/>
      <c r="B13" s="123"/>
      <c r="C13" s="123"/>
      <c r="D13" s="123"/>
      <c r="E13" s="123"/>
      <c r="F13" s="123"/>
      <c r="G13" s="123"/>
      <c r="H13" s="174"/>
      <c r="I13" s="174"/>
      <c r="J13" s="174"/>
      <c r="K13" s="174"/>
      <c r="L13" s="174"/>
      <c r="M13" s="174"/>
      <c r="N13" s="174"/>
      <c r="O13" s="174"/>
      <c r="P13" s="10"/>
      <c r="Q13" s="10"/>
    </row>
    <row r="14" spans="1:17" ht="20.149999999999999" customHeight="1" x14ac:dyDescent="0.3">
      <c r="A14" s="123"/>
      <c r="B14" s="123"/>
      <c r="C14" s="123"/>
      <c r="D14" s="123"/>
      <c r="E14" s="123"/>
      <c r="F14" s="123"/>
      <c r="G14" s="123"/>
      <c r="H14" s="174"/>
      <c r="I14" s="174"/>
      <c r="J14" s="174"/>
      <c r="K14" s="174"/>
      <c r="L14" s="174"/>
      <c r="M14" s="174"/>
      <c r="N14" s="174"/>
      <c r="O14" s="174"/>
      <c r="P14" s="10"/>
      <c r="Q14" s="10"/>
    </row>
    <row r="15" spans="1:17" ht="20.149999999999999" customHeight="1" x14ac:dyDescent="0.3">
      <c r="A15" s="123"/>
      <c r="B15" s="123"/>
      <c r="C15" s="123"/>
      <c r="D15" s="123"/>
      <c r="E15" s="123"/>
      <c r="F15" s="123"/>
      <c r="G15" s="123"/>
      <c r="H15" s="174"/>
      <c r="I15" s="174"/>
      <c r="J15" s="174"/>
      <c r="K15" s="174"/>
      <c r="L15" s="174"/>
      <c r="M15" s="174"/>
      <c r="N15" s="174"/>
      <c r="O15" s="174"/>
      <c r="P15" s="10"/>
      <c r="Q15" s="10"/>
    </row>
    <row r="16" spans="1:17" ht="20.149999999999999" customHeight="1" x14ac:dyDescent="0.3">
      <c r="A16" s="123"/>
      <c r="B16" s="123"/>
      <c r="C16" s="123"/>
      <c r="D16" s="123"/>
      <c r="E16" s="123"/>
      <c r="F16" s="123"/>
      <c r="G16" s="123"/>
      <c r="H16" s="174"/>
      <c r="I16" s="174"/>
      <c r="J16" s="174"/>
      <c r="K16" s="174"/>
      <c r="L16" s="174"/>
      <c r="M16" s="174"/>
      <c r="N16" s="174"/>
      <c r="O16" s="174"/>
      <c r="P16" s="10"/>
      <c r="Q16" s="10"/>
    </row>
    <row r="17" spans="1:17" ht="20.149999999999999" customHeight="1" x14ac:dyDescent="0.3">
      <c r="A17" s="123"/>
      <c r="B17" s="123"/>
      <c r="C17" s="123"/>
      <c r="D17" s="123"/>
      <c r="E17" s="123"/>
      <c r="F17" s="123"/>
      <c r="G17" s="123"/>
      <c r="H17" s="174"/>
      <c r="I17" s="174"/>
      <c r="J17" s="174"/>
      <c r="K17" s="174"/>
      <c r="L17" s="174"/>
      <c r="M17" s="174"/>
      <c r="N17" s="174"/>
      <c r="O17" s="174"/>
      <c r="P17" s="10"/>
      <c r="Q17" s="10"/>
    </row>
    <row r="18" spans="1:17" ht="20.149999999999999" customHeight="1" x14ac:dyDescent="0.3">
      <c r="A18" s="123"/>
      <c r="B18" s="123"/>
      <c r="C18" s="123"/>
      <c r="D18" s="123"/>
      <c r="E18" s="123"/>
      <c r="F18" s="123"/>
      <c r="G18" s="123"/>
      <c r="H18" s="174"/>
      <c r="I18" s="174"/>
      <c r="J18" s="174"/>
      <c r="K18" s="174"/>
      <c r="L18" s="174"/>
      <c r="M18" s="174"/>
      <c r="N18" s="174"/>
      <c r="O18" s="174"/>
      <c r="P18" s="10"/>
      <c r="Q18" s="10"/>
    </row>
    <row r="19" spans="1:17" ht="20.149999999999999" customHeight="1" x14ac:dyDescent="0.3">
      <c r="A19" s="123"/>
      <c r="B19" s="123"/>
      <c r="C19" s="123"/>
      <c r="D19" s="123"/>
      <c r="E19" s="123"/>
      <c r="F19" s="123"/>
      <c r="G19" s="123"/>
      <c r="H19" s="175" t="s">
        <v>296</v>
      </c>
      <c r="I19" s="175"/>
      <c r="J19" s="175"/>
      <c r="K19" s="175"/>
      <c r="L19" s="175"/>
      <c r="M19" s="175"/>
      <c r="N19" s="175"/>
      <c r="O19" s="175"/>
      <c r="P19" s="10"/>
      <c r="Q19" s="10"/>
    </row>
    <row r="20" spans="1:17" ht="20.149999999999999" customHeight="1" x14ac:dyDescent="0.3">
      <c r="A20" s="123"/>
      <c r="B20" s="123"/>
      <c r="C20" s="123"/>
      <c r="D20" s="123"/>
      <c r="E20" s="123"/>
      <c r="F20" s="123"/>
      <c r="G20" s="123"/>
      <c r="H20" s="175"/>
      <c r="I20" s="175"/>
      <c r="J20" s="175"/>
      <c r="K20" s="175"/>
      <c r="L20" s="175"/>
      <c r="M20" s="175"/>
      <c r="N20" s="175"/>
      <c r="O20" s="175"/>
      <c r="P20" s="10"/>
      <c r="Q20" s="10"/>
    </row>
    <row r="21" spans="1:17" ht="20.149999999999999" customHeight="1" x14ac:dyDescent="0.3">
      <c r="A21" s="123"/>
      <c r="B21" s="123"/>
      <c r="C21" s="123"/>
      <c r="D21" s="123"/>
      <c r="E21" s="123"/>
      <c r="F21" s="123"/>
      <c r="G21" s="123"/>
      <c r="H21" s="175"/>
      <c r="I21" s="175"/>
      <c r="J21" s="175"/>
      <c r="K21" s="175"/>
      <c r="L21" s="175"/>
      <c r="M21" s="175"/>
      <c r="N21" s="175"/>
      <c r="O21" s="175"/>
      <c r="P21" s="10"/>
      <c r="Q21" s="10"/>
    </row>
    <row r="22" spans="1:17" ht="20.149999999999999" customHeight="1" x14ac:dyDescent="0.3">
      <c r="A22" s="123"/>
      <c r="B22" s="123"/>
      <c r="C22" s="123"/>
      <c r="D22" s="123"/>
      <c r="E22" s="123"/>
      <c r="F22" s="123"/>
      <c r="G22" s="123"/>
      <c r="H22" s="175"/>
      <c r="I22" s="175"/>
      <c r="J22" s="175"/>
      <c r="K22" s="175"/>
      <c r="L22" s="175"/>
      <c r="M22" s="175"/>
      <c r="N22" s="175"/>
      <c r="O22" s="175"/>
      <c r="P22" s="10"/>
      <c r="Q22" s="10"/>
    </row>
    <row r="23" spans="1:17" ht="20.149999999999999" customHeight="1" x14ac:dyDescent="0.3">
      <c r="A23" s="123" t="s">
        <v>26</v>
      </c>
      <c r="B23" s="123"/>
      <c r="C23" s="123"/>
      <c r="D23" s="123"/>
      <c r="E23" s="123"/>
      <c r="F23" s="123"/>
      <c r="G23" s="123"/>
      <c r="H23" s="175"/>
      <c r="I23" s="175"/>
      <c r="J23" s="175"/>
      <c r="K23" s="175"/>
      <c r="L23" s="175"/>
      <c r="M23" s="175"/>
      <c r="N23" s="175"/>
      <c r="O23" s="175"/>
      <c r="P23" s="10"/>
      <c r="Q23" s="10"/>
    </row>
    <row r="24" spans="1:17" ht="20.149999999999999" customHeight="1" x14ac:dyDescent="0.3">
      <c r="A24" s="123"/>
      <c r="B24" s="123"/>
      <c r="C24" s="123"/>
      <c r="D24" s="123"/>
      <c r="E24" s="123"/>
      <c r="F24" s="123"/>
      <c r="G24" s="123"/>
      <c r="H24" s="175"/>
      <c r="I24" s="175"/>
      <c r="J24" s="175"/>
      <c r="K24" s="175"/>
      <c r="L24" s="175"/>
      <c r="M24" s="175"/>
      <c r="N24" s="175"/>
      <c r="O24" s="175"/>
      <c r="P24" s="10"/>
      <c r="Q24" s="10"/>
    </row>
    <row r="25" spans="1:17" ht="20.149999999999999" customHeight="1" x14ac:dyDescent="0.3">
      <c r="A25" s="123"/>
      <c r="B25" s="123"/>
      <c r="C25" s="123"/>
      <c r="D25" s="123"/>
      <c r="E25" s="123"/>
      <c r="F25" s="123"/>
      <c r="G25" s="123"/>
      <c r="H25" s="175"/>
      <c r="I25" s="175"/>
      <c r="J25" s="175"/>
      <c r="K25" s="175"/>
      <c r="L25" s="175"/>
      <c r="M25" s="175"/>
      <c r="N25" s="175"/>
      <c r="O25" s="175"/>
      <c r="P25" s="10"/>
      <c r="Q25" s="10"/>
    </row>
    <row r="26" spans="1:17" ht="20.149999999999999" customHeight="1" x14ac:dyDescent="0.3">
      <c r="A26" s="123"/>
      <c r="B26" s="123"/>
      <c r="C26" s="123"/>
      <c r="D26" s="123"/>
      <c r="E26" s="123"/>
      <c r="F26" s="123"/>
      <c r="G26" s="123"/>
      <c r="H26" s="175"/>
      <c r="I26" s="175"/>
      <c r="J26" s="175"/>
      <c r="K26" s="175"/>
      <c r="L26" s="175"/>
      <c r="M26" s="175"/>
      <c r="N26" s="175"/>
      <c r="O26" s="175"/>
      <c r="P26" s="10"/>
      <c r="Q26" s="10"/>
    </row>
    <row r="27" spans="1:17" ht="20.149999999999999" customHeight="1" x14ac:dyDescent="0.3">
      <c r="A27" s="123"/>
      <c r="B27" s="123"/>
      <c r="C27" s="123"/>
      <c r="D27" s="123"/>
      <c r="E27" s="123"/>
      <c r="F27" s="123"/>
      <c r="G27" s="123"/>
      <c r="H27" s="175"/>
      <c r="I27" s="175"/>
      <c r="J27" s="175"/>
      <c r="K27" s="175"/>
      <c r="L27" s="175"/>
      <c r="M27" s="175"/>
      <c r="N27" s="175"/>
      <c r="O27" s="175"/>
      <c r="P27" s="10"/>
      <c r="Q27" s="10"/>
    </row>
    <row r="28" spans="1:17" ht="20.149999999999999" customHeight="1" x14ac:dyDescent="0.3">
      <c r="A28" s="123"/>
      <c r="B28" s="123"/>
      <c r="C28" s="123"/>
      <c r="D28" s="123"/>
      <c r="E28" s="123"/>
      <c r="F28" s="123"/>
      <c r="G28" s="123"/>
      <c r="H28" s="175"/>
      <c r="I28" s="175"/>
      <c r="J28" s="175"/>
      <c r="K28" s="175"/>
      <c r="L28" s="175"/>
      <c r="M28" s="175"/>
      <c r="N28" s="175"/>
      <c r="O28" s="175"/>
      <c r="P28" s="10"/>
      <c r="Q28" s="10"/>
    </row>
    <row r="29" spans="1:17" ht="20.149999999999999" customHeight="1" x14ac:dyDescent="0.3">
      <c r="A29" s="123"/>
      <c r="B29" s="123"/>
      <c r="C29" s="123"/>
      <c r="D29" s="123"/>
      <c r="E29" s="123"/>
      <c r="F29" s="123"/>
      <c r="G29" s="123"/>
      <c r="H29" s="175"/>
      <c r="I29" s="175"/>
      <c r="J29" s="175"/>
      <c r="K29" s="175"/>
      <c r="L29" s="175"/>
      <c r="M29" s="175"/>
      <c r="N29" s="175"/>
      <c r="O29" s="175"/>
      <c r="P29" s="10"/>
      <c r="Q29" s="10"/>
    </row>
    <row r="30" spans="1:17" ht="20.149999999999999" customHeight="1" x14ac:dyDescent="0.3">
      <c r="A30" s="123"/>
      <c r="B30" s="123"/>
      <c r="C30" s="123"/>
      <c r="D30" s="123"/>
      <c r="E30" s="123"/>
      <c r="F30" s="123"/>
      <c r="G30" s="123"/>
      <c r="H30" s="174" t="s">
        <v>297</v>
      </c>
      <c r="I30" s="174"/>
      <c r="J30" s="174"/>
      <c r="K30" s="174"/>
      <c r="L30" s="174"/>
      <c r="M30" s="174"/>
      <c r="N30" s="174"/>
      <c r="O30" s="174"/>
      <c r="P30" s="10"/>
      <c r="Q30" s="10"/>
    </row>
    <row r="31" spans="1:17" ht="20.149999999999999" customHeight="1" x14ac:dyDescent="0.3">
      <c r="A31" s="123"/>
      <c r="B31" s="123"/>
      <c r="C31" s="123"/>
      <c r="D31" s="123"/>
      <c r="E31" s="123"/>
      <c r="F31" s="123"/>
      <c r="G31" s="123"/>
      <c r="H31" s="174"/>
      <c r="I31" s="174"/>
      <c r="J31" s="174"/>
      <c r="K31" s="174"/>
      <c r="L31" s="174"/>
      <c r="M31" s="174"/>
      <c r="N31" s="174"/>
      <c r="O31" s="174"/>
      <c r="P31" s="10"/>
      <c r="Q31" s="10"/>
    </row>
    <row r="32" spans="1:17" ht="20.149999999999999" customHeight="1" x14ac:dyDescent="0.3">
      <c r="A32" s="123"/>
      <c r="B32" s="123"/>
      <c r="C32" s="123"/>
      <c r="D32" s="123"/>
      <c r="E32" s="123"/>
      <c r="F32" s="123"/>
      <c r="G32" s="123"/>
      <c r="H32" s="174"/>
      <c r="I32" s="174"/>
      <c r="J32" s="174"/>
      <c r="K32" s="174"/>
      <c r="L32" s="174"/>
      <c r="M32" s="174"/>
      <c r="N32" s="174"/>
      <c r="O32" s="174"/>
      <c r="P32" s="10"/>
      <c r="Q32" s="10"/>
    </row>
    <row r="33" spans="1:17" ht="20.149999999999999" customHeight="1" x14ac:dyDescent="0.3">
      <c r="A33" s="176" t="s">
        <v>27</v>
      </c>
      <c r="B33" s="176"/>
      <c r="C33" s="176"/>
      <c r="D33" s="176"/>
      <c r="E33" s="176"/>
      <c r="F33" s="176"/>
      <c r="G33" s="176"/>
      <c r="H33" s="174"/>
      <c r="I33" s="174"/>
      <c r="J33" s="174"/>
      <c r="K33" s="174"/>
      <c r="L33" s="174"/>
      <c r="M33" s="174"/>
      <c r="N33" s="174"/>
      <c r="O33" s="174"/>
      <c r="P33" s="10"/>
      <c r="Q33" s="10"/>
    </row>
    <row r="34" spans="1:17" ht="20.149999999999999" customHeight="1" x14ac:dyDescent="0.3">
      <c r="A34" s="176"/>
      <c r="B34" s="176"/>
      <c r="C34" s="176"/>
      <c r="D34" s="176"/>
      <c r="E34" s="176"/>
      <c r="F34" s="176"/>
      <c r="G34" s="176"/>
      <c r="H34" s="174"/>
      <c r="I34" s="174"/>
      <c r="J34" s="174"/>
      <c r="K34" s="174"/>
      <c r="L34" s="174"/>
      <c r="M34" s="174"/>
      <c r="N34" s="174"/>
      <c r="O34" s="174"/>
      <c r="P34" s="10"/>
      <c r="Q34" s="10"/>
    </row>
    <row r="35" spans="1:17" ht="20.149999999999999" customHeight="1" x14ac:dyDescent="0.3">
      <c r="A35" s="176"/>
      <c r="B35" s="176"/>
      <c r="C35" s="176"/>
      <c r="D35" s="176"/>
      <c r="E35" s="176"/>
      <c r="F35" s="176"/>
      <c r="G35" s="176"/>
      <c r="H35" s="174"/>
      <c r="I35" s="174"/>
      <c r="J35" s="174"/>
      <c r="K35" s="174"/>
      <c r="L35" s="174"/>
      <c r="M35" s="174"/>
      <c r="N35" s="174"/>
      <c r="O35" s="174"/>
      <c r="P35" s="10"/>
      <c r="Q35" s="10"/>
    </row>
    <row r="36" spans="1:17" ht="20.149999999999999" customHeight="1" x14ac:dyDescent="0.3">
      <c r="A36" s="176"/>
      <c r="B36" s="176"/>
      <c r="C36" s="176"/>
      <c r="D36" s="176"/>
      <c r="E36" s="176"/>
      <c r="F36" s="176"/>
      <c r="G36" s="176"/>
      <c r="H36" s="174"/>
      <c r="I36" s="174"/>
      <c r="J36" s="174"/>
      <c r="K36" s="174"/>
      <c r="L36" s="174"/>
      <c r="M36" s="174"/>
      <c r="N36" s="174"/>
      <c r="O36" s="174"/>
      <c r="P36" s="10"/>
      <c r="Q36" s="10"/>
    </row>
    <row r="37" spans="1:17" ht="20.149999999999999" customHeight="1" x14ac:dyDescent="0.3">
      <c r="A37" s="176"/>
      <c r="B37" s="176"/>
      <c r="C37" s="176"/>
      <c r="D37" s="176"/>
      <c r="E37" s="176"/>
      <c r="F37" s="176"/>
      <c r="G37" s="176"/>
      <c r="H37" s="174"/>
      <c r="I37" s="174"/>
      <c r="J37" s="174"/>
      <c r="K37" s="174"/>
      <c r="L37" s="174"/>
      <c r="M37" s="174"/>
      <c r="N37" s="174"/>
      <c r="O37" s="174"/>
      <c r="P37" s="10"/>
      <c r="Q37" s="10"/>
    </row>
    <row r="38" spans="1:17" ht="20.149999999999999" customHeight="1" x14ac:dyDescent="0.3">
      <c r="A38" s="176"/>
      <c r="B38" s="176"/>
      <c r="C38" s="176"/>
      <c r="D38" s="176"/>
      <c r="E38" s="176"/>
      <c r="F38" s="176"/>
      <c r="G38" s="176"/>
      <c r="P38" s="10"/>
      <c r="Q38" s="10"/>
    </row>
    <row r="39" spans="1:17" ht="20.149999999999999" customHeight="1" x14ac:dyDescent="0.3">
      <c r="A39" s="176"/>
      <c r="B39" s="176"/>
      <c r="C39" s="176"/>
      <c r="D39" s="176"/>
      <c r="E39" s="176"/>
      <c r="F39" s="176"/>
      <c r="G39" s="176"/>
      <c r="P39" s="10"/>
      <c r="Q39" s="10"/>
    </row>
    <row r="40" spans="1:17" ht="20.149999999999999" customHeight="1" x14ac:dyDescent="0.3">
      <c r="A40" s="176"/>
      <c r="B40" s="176"/>
      <c r="C40" s="176"/>
      <c r="D40" s="176"/>
      <c r="E40" s="176"/>
      <c r="F40" s="176"/>
      <c r="G40" s="176"/>
      <c r="P40" s="10"/>
      <c r="Q40" s="10"/>
    </row>
    <row r="41" spans="1:17" ht="20.149999999999999" customHeight="1" x14ac:dyDescent="0.3">
      <c r="A41" s="14"/>
      <c r="B41" s="14"/>
      <c r="C41" s="14"/>
      <c r="D41" s="14"/>
      <c r="E41" s="14"/>
      <c r="F41" s="14"/>
      <c r="G41" s="14"/>
      <c r="P41" s="10"/>
      <c r="Q41" s="10"/>
    </row>
    <row r="42" spans="1:17" ht="20.149999999999999" customHeight="1" x14ac:dyDescent="0.3">
      <c r="P42" s="10"/>
      <c r="Q42" s="10"/>
    </row>
    <row r="43" spans="1:17" ht="20.149999999999999" customHeight="1" x14ac:dyDescent="0.3">
      <c r="P43" s="10"/>
      <c r="Q43" s="10"/>
    </row>
    <row r="44" spans="1:17" ht="20.149999999999999" customHeight="1" x14ac:dyDescent="0.3">
      <c r="P44" s="10"/>
      <c r="Q44" s="10"/>
    </row>
    <row r="45" spans="1:17" ht="20.149999999999999" customHeight="1" x14ac:dyDescent="0.3">
      <c r="P45" s="10"/>
      <c r="Q45" s="10"/>
    </row>
    <row r="46" spans="1:17" ht="20.149999999999999" customHeight="1" x14ac:dyDescent="0.3">
      <c r="P46" s="10"/>
      <c r="Q46" s="10"/>
    </row>
    <row r="47" spans="1:17" ht="20.149999999999999" customHeight="1" x14ac:dyDescent="0.3">
      <c r="P47" s="10"/>
      <c r="Q47" s="10"/>
    </row>
    <row r="48" spans="1:17" ht="20.149999999999999" customHeight="1" x14ac:dyDescent="0.3">
      <c r="P48" s="10"/>
      <c r="Q48" s="10"/>
    </row>
    <row r="49" spans="1:17" ht="20.149999999999999" customHeight="1" x14ac:dyDescent="0.3">
      <c r="P49" s="10"/>
      <c r="Q49" s="10"/>
    </row>
    <row r="50" spans="1:17" ht="20.149999999999999" customHeight="1" x14ac:dyDescent="0.3">
      <c r="H50" s="174" t="s">
        <v>298</v>
      </c>
      <c r="I50" s="174"/>
      <c r="J50" s="174"/>
      <c r="K50" s="174"/>
      <c r="L50" s="174"/>
      <c r="M50" s="174"/>
      <c r="N50" s="174"/>
      <c r="O50" s="174"/>
      <c r="P50" s="10"/>
      <c r="Q50" s="10"/>
    </row>
    <row r="51" spans="1:17" ht="20.149999999999999" customHeight="1" x14ac:dyDescent="0.3">
      <c r="H51" s="174"/>
      <c r="I51" s="174"/>
      <c r="J51" s="174"/>
      <c r="K51" s="174"/>
      <c r="L51" s="174"/>
      <c r="M51" s="174"/>
      <c r="N51" s="174"/>
      <c r="O51" s="174"/>
      <c r="P51" s="10"/>
      <c r="Q51" s="10"/>
    </row>
    <row r="52" spans="1:17" ht="20.149999999999999" customHeight="1" x14ac:dyDescent="0.3">
      <c r="H52" s="174"/>
      <c r="I52" s="174"/>
      <c r="J52" s="174"/>
      <c r="K52" s="174"/>
      <c r="L52" s="174"/>
      <c r="M52" s="174"/>
      <c r="N52" s="174"/>
      <c r="O52" s="174"/>
      <c r="P52" s="10"/>
      <c r="Q52" s="10"/>
    </row>
    <row r="53" spans="1:17" ht="20.149999999999999" customHeight="1" x14ac:dyDescent="0.3">
      <c r="H53" s="174"/>
      <c r="I53" s="174"/>
      <c r="J53" s="174"/>
      <c r="K53" s="174"/>
      <c r="L53" s="174"/>
      <c r="M53" s="174"/>
      <c r="N53" s="174"/>
      <c r="O53" s="174"/>
      <c r="P53" s="10"/>
      <c r="Q53" s="10"/>
    </row>
    <row r="54" spans="1:17" ht="20.149999999999999" customHeight="1" x14ac:dyDescent="0.3">
      <c r="H54" s="174"/>
      <c r="I54" s="174"/>
      <c r="J54" s="174"/>
      <c r="K54" s="174"/>
      <c r="L54" s="174"/>
      <c r="M54" s="174"/>
      <c r="N54" s="174"/>
      <c r="O54" s="174"/>
      <c r="P54" s="10"/>
      <c r="Q54" s="10"/>
    </row>
    <row r="55" spans="1:17" ht="20.149999999999999" customHeight="1" x14ac:dyDescent="0.3">
      <c r="H55" s="174"/>
      <c r="I55" s="174"/>
      <c r="J55" s="174"/>
      <c r="K55" s="174"/>
      <c r="L55" s="174"/>
      <c r="M55" s="174"/>
      <c r="N55" s="174"/>
      <c r="O55" s="174"/>
      <c r="P55" s="10"/>
      <c r="Q55" s="10"/>
    </row>
    <row r="56" spans="1:17" ht="20.149999999999999" customHeight="1" x14ac:dyDescent="0.3">
      <c r="H56" s="174"/>
      <c r="I56" s="174"/>
      <c r="J56" s="174"/>
      <c r="K56" s="174"/>
      <c r="L56" s="174"/>
      <c r="M56" s="174"/>
      <c r="N56" s="174"/>
      <c r="O56" s="174"/>
      <c r="P56" s="10"/>
      <c r="Q56" s="10"/>
    </row>
    <row r="57" spans="1:17" ht="20.149999999999999" customHeight="1" x14ac:dyDescent="0.3">
      <c r="H57" s="174"/>
      <c r="I57" s="174"/>
      <c r="J57" s="174"/>
      <c r="K57" s="174"/>
      <c r="L57" s="174"/>
      <c r="M57" s="174"/>
      <c r="N57" s="174"/>
      <c r="O57" s="174"/>
      <c r="P57" s="10"/>
      <c r="Q57" s="10"/>
    </row>
    <row r="58" spans="1:17" ht="20.149999999999999" customHeight="1" x14ac:dyDescent="0.3">
      <c r="A58" s="171"/>
      <c r="H58" s="174" t="s">
        <v>299</v>
      </c>
      <c r="I58" s="174"/>
      <c r="J58" s="174"/>
      <c r="K58" s="174"/>
      <c r="L58" s="174"/>
      <c r="M58" s="174"/>
      <c r="N58" s="174"/>
      <c r="O58" s="174"/>
      <c r="P58" s="10"/>
      <c r="Q58" s="10"/>
    </row>
    <row r="59" spans="1:17" ht="20.149999999999999" customHeight="1" x14ac:dyDescent="0.3">
      <c r="A59" s="171"/>
      <c r="H59" s="174"/>
      <c r="I59" s="174"/>
      <c r="J59" s="174"/>
      <c r="K59" s="174"/>
      <c r="L59" s="174"/>
      <c r="M59" s="174"/>
      <c r="N59" s="174"/>
      <c r="O59" s="174"/>
      <c r="P59" s="10"/>
      <c r="Q59" s="10"/>
    </row>
    <row r="60" spans="1:17" ht="20.149999999999999" customHeight="1" x14ac:dyDescent="0.3">
      <c r="H60" s="174" t="s">
        <v>28</v>
      </c>
      <c r="I60" s="174"/>
      <c r="J60" s="174"/>
      <c r="K60" s="174"/>
      <c r="L60" s="174"/>
      <c r="M60" s="174"/>
      <c r="N60" s="174"/>
      <c r="O60" s="174"/>
      <c r="P60" s="10"/>
      <c r="Q60" s="10"/>
    </row>
    <row r="61" spans="1:17" ht="20.149999999999999" customHeight="1" x14ac:dyDescent="0.3">
      <c r="H61" s="174"/>
      <c r="I61" s="174"/>
      <c r="J61" s="174"/>
      <c r="K61" s="174"/>
      <c r="L61" s="174"/>
      <c r="M61" s="174"/>
      <c r="N61" s="174"/>
      <c r="O61" s="174"/>
      <c r="P61" s="10"/>
      <c r="Q61" s="10"/>
    </row>
    <row r="62" spans="1:17" ht="20.149999999999999" customHeight="1" x14ac:dyDescent="0.3">
      <c r="H62" s="174"/>
      <c r="I62" s="174"/>
      <c r="J62" s="174"/>
      <c r="K62" s="174"/>
      <c r="L62" s="174"/>
      <c r="M62" s="174"/>
      <c r="N62" s="174"/>
      <c r="O62" s="174"/>
      <c r="P62" s="10"/>
      <c r="Q62" s="10"/>
    </row>
    <row r="63" spans="1:17" ht="20.149999999999999" customHeight="1" x14ac:dyDescent="0.3">
      <c r="H63" s="174" t="s">
        <v>300</v>
      </c>
      <c r="I63" s="174"/>
      <c r="J63" s="174"/>
      <c r="K63" s="174"/>
      <c r="L63" s="174"/>
      <c r="M63" s="174"/>
      <c r="N63" s="174"/>
      <c r="O63" s="174"/>
      <c r="P63" s="10"/>
      <c r="Q63" s="10"/>
    </row>
    <row r="64" spans="1:17" ht="20.149999999999999" customHeight="1" x14ac:dyDescent="0.3">
      <c r="H64" s="174"/>
      <c r="I64" s="174"/>
      <c r="J64" s="174"/>
      <c r="K64" s="174"/>
      <c r="L64" s="174"/>
      <c r="M64" s="174"/>
      <c r="N64" s="174"/>
      <c r="O64" s="174"/>
      <c r="P64" s="10"/>
      <c r="Q64" s="10"/>
    </row>
    <row r="65" spans="1:17" ht="20.149999999999999" customHeight="1" x14ac:dyDescent="0.3">
      <c r="H65" s="174"/>
      <c r="I65" s="174"/>
      <c r="J65" s="174"/>
      <c r="K65" s="174"/>
      <c r="L65" s="174"/>
      <c r="M65" s="174"/>
      <c r="N65" s="174"/>
      <c r="O65" s="174"/>
      <c r="P65" s="10"/>
      <c r="Q65" s="10"/>
    </row>
    <row r="66" spans="1:17" ht="20.149999999999999" customHeight="1" x14ac:dyDescent="0.3">
      <c r="H66" s="174"/>
      <c r="I66" s="174"/>
      <c r="J66" s="174"/>
      <c r="K66" s="174"/>
      <c r="L66" s="174"/>
      <c r="M66" s="174"/>
      <c r="N66" s="174"/>
      <c r="O66" s="174"/>
      <c r="P66" s="10"/>
      <c r="Q66" s="10"/>
    </row>
    <row r="67" spans="1:17" ht="20.149999999999999" customHeight="1" x14ac:dyDescent="0.3">
      <c r="H67" s="174"/>
      <c r="I67" s="174"/>
      <c r="J67" s="174"/>
      <c r="K67" s="174"/>
      <c r="L67" s="174"/>
      <c r="M67" s="174"/>
      <c r="N67" s="174"/>
      <c r="O67" s="174"/>
      <c r="P67" s="10"/>
      <c r="Q67" s="10"/>
    </row>
    <row r="68" spans="1:17" ht="20.149999999999999" customHeight="1" x14ac:dyDescent="0.3">
      <c r="A68" s="11"/>
      <c r="D68" s="11"/>
      <c r="E68" s="11"/>
      <c r="F68" s="11"/>
      <c r="G68" s="11"/>
      <c r="H68" s="174"/>
      <c r="I68" s="174"/>
      <c r="J68" s="174"/>
      <c r="K68" s="174"/>
      <c r="L68" s="174"/>
      <c r="M68" s="174"/>
      <c r="N68" s="174"/>
      <c r="O68" s="174"/>
      <c r="P68" s="10"/>
      <c r="Q68" s="10"/>
    </row>
    <row r="69" spans="1:17" ht="20.149999999999999" customHeight="1" x14ac:dyDescent="0.3">
      <c r="H69" s="174"/>
      <c r="I69" s="174"/>
      <c r="J69" s="174"/>
      <c r="K69" s="174"/>
      <c r="L69" s="174"/>
      <c r="M69" s="174"/>
      <c r="N69" s="174"/>
      <c r="O69" s="174"/>
      <c r="P69" s="10"/>
      <c r="Q69" s="10"/>
    </row>
    <row r="70" spans="1:17" ht="20.149999999999999" customHeight="1" x14ac:dyDescent="0.3">
      <c r="H70" s="174"/>
      <c r="I70" s="174"/>
      <c r="J70" s="174"/>
      <c r="K70" s="174"/>
      <c r="L70" s="174"/>
      <c r="M70" s="174"/>
      <c r="N70" s="174"/>
      <c r="O70" s="174"/>
      <c r="P70" s="10"/>
      <c r="Q70" s="10"/>
    </row>
    <row r="71" spans="1:17" ht="20.149999999999999" customHeight="1" x14ac:dyDescent="0.3">
      <c r="H71" s="174"/>
      <c r="I71" s="174"/>
      <c r="J71" s="174"/>
      <c r="K71" s="174"/>
      <c r="L71" s="174"/>
      <c r="M71" s="174"/>
      <c r="N71" s="174"/>
      <c r="O71" s="174"/>
      <c r="P71" s="10"/>
      <c r="Q71" s="10"/>
    </row>
    <row r="72" spans="1:17" ht="20.149999999999999" customHeight="1" x14ac:dyDescent="0.3">
      <c r="G72" s="11"/>
      <c r="H72" s="174"/>
      <c r="I72" s="174"/>
      <c r="J72" s="174"/>
      <c r="K72" s="174"/>
      <c r="L72" s="174"/>
      <c r="M72" s="174"/>
      <c r="N72" s="174"/>
      <c r="O72" s="174"/>
      <c r="P72" s="10"/>
      <c r="Q72" s="10"/>
    </row>
    <row r="73" spans="1:17" ht="20.149999999999999" customHeight="1" x14ac:dyDescent="0.3">
      <c r="H73" s="174"/>
      <c r="I73" s="174"/>
      <c r="J73" s="174"/>
      <c r="K73" s="174"/>
      <c r="L73" s="174"/>
      <c r="M73" s="174"/>
      <c r="N73" s="174"/>
      <c r="O73" s="174"/>
      <c r="P73" s="10"/>
      <c r="Q73" s="10"/>
    </row>
    <row r="74" spans="1:17" ht="20.149999999999999" customHeight="1" x14ac:dyDescent="0.3">
      <c r="H74" s="174"/>
      <c r="I74" s="174"/>
      <c r="J74" s="174"/>
      <c r="K74" s="174"/>
      <c r="L74" s="174"/>
      <c r="M74" s="174"/>
      <c r="N74" s="174"/>
      <c r="O74" s="174"/>
      <c r="P74" s="10"/>
      <c r="Q74" s="10"/>
    </row>
    <row r="75" spans="1:17" ht="20.149999999999999" customHeight="1" x14ac:dyDescent="0.3">
      <c r="F75" s="11"/>
      <c r="G75" s="11"/>
      <c r="H75" s="174" t="s">
        <v>301</v>
      </c>
      <c r="I75" s="174"/>
      <c r="J75" s="174"/>
      <c r="K75" s="174"/>
      <c r="L75" s="174"/>
      <c r="M75" s="174"/>
      <c r="N75" s="174"/>
      <c r="O75" s="174"/>
      <c r="P75" s="10"/>
      <c r="Q75" s="10"/>
    </row>
    <row r="76" spans="1:17" ht="20.149999999999999" customHeight="1" x14ac:dyDescent="0.3">
      <c r="H76" s="174"/>
      <c r="I76" s="174"/>
      <c r="J76" s="174"/>
      <c r="K76" s="174"/>
      <c r="L76" s="174"/>
      <c r="M76" s="174"/>
      <c r="N76" s="174"/>
      <c r="O76" s="174"/>
      <c r="P76" s="10"/>
      <c r="Q76" s="10"/>
    </row>
    <row r="77" spans="1:17" ht="20.149999999999999" customHeight="1" x14ac:dyDescent="0.3">
      <c r="H77" s="174"/>
      <c r="I77" s="174"/>
      <c r="J77" s="174"/>
      <c r="K77" s="174"/>
      <c r="L77" s="174"/>
      <c r="M77" s="174"/>
      <c r="N77" s="174"/>
      <c r="O77" s="174"/>
      <c r="P77" s="10"/>
      <c r="Q77" s="10"/>
    </row>
    <row r="78" spans="1:17" ht="20.149999999999999" customHeight="1" x14ac:dyDescent="0.3">
      <c r="A78" s="114" t="s">
        <v>9</v>
      </c>
      <c r="H78" s="174"/>
      <c r="I78" s="174"/>
      <c r="J78" s="174"/>
      <c r="K78" s="174"/>
      <c r="L78" s="174"/>
      <c r="M78" s="174"/>
      <c r="N78" s="174"/>
      <c r="O78" s="174"/>
      <c r="P78" s="10"/>
      <c r="Q78" s="10"/>
    </row>
    <row r="79" spans="1:17" ht="20.149999999999999" customHeight="1" x14ac:dyDescent="0.3">
      <c r="A79" s="120" t="s">
        <v>15</v>
      </c>
      <c r="B79" s="120"/>
      <c r="C79" s="120"/>
      <c r="H79" s="174"/>
      <c r="I79" s="174"/>
      <c r="J79" s="174"/>
      <c r="K79" s="174"/>
      <c r="L79" s="174"/>
      <c r="M79" s="174"/>
      <c r="N79" s="174"/>
      <c r="O79" s="174"/>
      <c r="P79" s="10"/>
      <c r="Q79" s="10"/>
    </row>
    <row r="80" spans="1:17" ht="20.149999999999999" customHeight="1" x14ac:dyDescent="0.3">
      <c r="A80" s="120" t="s">
        <v>17</v>
      </c>
      <c r="B80" s="120"/>
      <c r="C80" s="120"/>
      <c r="H80" s="174"/>
      <c r="I80" s="174"/>
      <c r="J80" s="174"/>
      <c r="K80" s="174"/>
      <c r="L80" s="174"/>
      <c r="M80" s="174"/>
      <c r="N80" s="174"/>
      <c r="O80" s="174"/>
      <c r="P80" s="10"/>
      <c r="Q80" s="10"/>
    </row>
    <row r="81" spans="1:17" ht="20.149999999999999" customHeight="1" x14ac:dyDescent="0.3">
      <c r="P81" s="10"/>
      <c r="Q81" s="10"/>
    </row>
    <row r="82" spans="1:17" ht="20.149999999999999" customHeight="1" x14ac:dyDescent="0.3">
      <c r="A82" s="10"/>
      <c r="B82" s="10"/>
      <c r="C82" s="10"/>
      <c r="D82" s="10"/>
      <c r="E82" s="10"/>
      <c r="F82" s="10"/>
      <c r="G82" s="10"/>
      <c r="H82" s="10"/>
      <c r="I82" s="10"/>
      <c r="J82" s="169" t="s">
        <v>18</v>
      </c>
      <c r="K82" s="169"/>
      <c r="L82" s="169"/>
      <c r="M82" s="169"/>
      <c r="N82" s="169"/>
      <c r="O82" s="169"/>
      <c r="P82" s="10"/>
      <c r="Q82" s="10"/>
    </row>
  </sheetData>
  <sheetProtection algorithmName="SHA-512" hashValue="LHxkz/xiePv4Fnuma45O/sp6JB5FeQ+RFugNYXq1LLaKk9eBQQp9928K6VXGs8sZoWYLJJ2tLZJACNl+/YxaXA==" saltValue="NYjs7Z7NsVloM8dQb7m0sg==" spinCount="100000" sheet="1" objects="1" scenarios="1"/>
  <mergeCells count="18">
    <mergeCell ref="H75:O80"/>
    <mergeCell ref="A79:C79"/>
    <mergeCell ref="A80:C80"/>
    <mergeCell ref="J82:O82"/>
    <mergeCell ref="H63:O74"/>
    <mergeCell ref="H50:O57"/>
    <mergeCell ref="A58:A59"/>
    <mergeCell ref="H58:O59"/>
    <mergeCell ref="H60:O62"/>
    <mergeCell ref="A4:G5"/>
    <mergeCell ref="H6:J6"/>
    <mergeCell ref="A7:G22"/>
    <mergeCell ref="H7:O11"/>
    <mergeCell ref="H12:O18"/>
    <mergeCell ref="H19:O29"/>
    <mergeCell ref="A23:G32"/>
    <mergeCell ref="H30:O37"/>
    <mergeCell ref="A33:G40"/>
  </mergeCells>
  <hyperlinks>
    <hyperlink ref="A78" r:id="rId1" location="Άτομο!A1"/>
    <hyperlink ref="A79:C79" r:id="rId2" location="'Ατομικό μοντέλο Bohr'!A1" display="ατομικό μοντέλο Bohr"/>
    <hyperlink ref="A80:C80" r:id="rId3" location="'Ατομικό μοντέλο Thomson'!A1" display="ατομικό μοντέλο Thomson"/>
  </hyperlinks>
  <pageMargins left="0.7" right="0.7" top="0.75" bottom="0.75" header="0.3" footer="0.3"/>
  <pageSetup orientation="portrait" r:id="rId4"/>
  <drawing r:id="rId5"/>
  <legacyDrawing r:id="rId6"/>
  <oleObjects>
    <mc:AlternateContent xmlns:mc="http://schemas.openxmlformats.org/markup-compatibility/2006">
      <mc:Choice Requires="x14">
        <oleObject progId="Equation.3" shapeId="5121" r:id="rId7">
          <objectPr defaultSize="0" autoPict="0" r:id="rId8">
            <anchor moveWithCells="1">
              <from>
                <xdr:col>12</xdr:col>
                <xdr:colOff>393700</xdr:colOff>
                <xdr:row>13</xdr:row>
                <xdr:rowOff>6350</xdr:rowOff>
              </from>
              <to>
                <xdr:col>12</xdr:col>
                <xdr:colOff>584200</xdr:colOff>
                <xdr:row>13</xdr:row>
                <xdr:rowOff>241300</xdr:rowOff>
              </to>
            </anchor>
          </objectPr>
        </oleObject>
      </mc:Choice>
      <mc:Fallback>
        <oleObject progId="Equation.3" shapeId="5121" r:id="rId7"/>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30"/>
  <sheetViews>
    <sheetView workbookViewId="0"/>
  </sheetViews>
  <sheetFormatPr defaultColWidth="9.1796875" defaultRowHeight="20.149999999999999" customHeight="1" x14ac:dyDescent="0.3"/>
  <cols>
    <col min="1" max="16384" width="9.1796875" style="9"/>
  </cols>
  <sheetData>
    <row r="1" spans="1:17" ht="20.149999999999999" customHeight="1" x14ac:dyDescent="0.3">
      <c r="P1" s="10"/>
      <c r="Q1" s="10"/>
    </row>
    <row r="2" spans="1:17" ht="20.149999999999999" customHeight="1" x14ac:dyDescent="0.3">
      <c r="A2" s="10"/>
      <c r="B2" s="10"/>
      <c r="C2" s="10"/>
      <c r="D2" s="10"/>
      <c r="E2" s="10"/>
      <c r="F2" s="10"/>
      <c r="G2" s="10"/>
      <c r="H2" s="10"/>
      <c r="I2" s="10"/>
      <c r="J2" s="10"/>
      <c r="K2" s="10"/>
      <c r="L2" s="178" t="s">
        <v>29</v>
      </c>
      <c r="M2" s="178"/>
      <c r="N2" s="178"/>
      <c r="O2" s="178"/>
      <c r="P2" s="10"/>
      <c r="Q2" s="10"/>
    </row>
    <row r="3" spans="1:17" ht="20.149999999999999" customHeight="1" x14ac:dyDescent="0.3">
      <c r="P3" s="10"/>
      <c r="Q3" s="10"/>
    </row>
    <row r="4" spans="1:17" ht="20.149999999999999" customHeight="1" x14ac:dyDescent="0.3">
      <c r="A4" s="127" t="s">
        <v>30</v>
      </c>
      <c r="B4" s="127"/>
      <c r="C4" s="127"/>
      <c r="D4" s="127"/>
      <c r="E4" s="127"/>
      <c r="F4" s="127"/>
      <c r="G4" s="127"/>
      <c r="P4" s="10"/>
      <c r="Q4" s="10"/>
    </row>
    <row r="5" spans="1:17" ht="20.149999999999999" customHeight="1" x14ac:dyDescent="0.3">
      <c r="A5" s="127"/>
      <c r="B5" s="127"/>
      <c r="C5" s="127"/>
      <c r="D5" s="127"/>
      <c r="E5" s="127"/>
      <c r="F5" s="127"/>
      <c r="G5" s="127"/>
      <c r="P5" s="10"/>
      <c r="Q5" s="10"/>
    </row>
    <row r="6" spans="1:17" ht="20.149999999999999" customHeight="1" x14ac:dyDescent="0.3">
      <c r="H6" s="122" t="s">
        <v>2</v>
      </c>
      <c r="I6" s="122"/>
      <c r="J6" s="122"/>
      <c r="P6" s="10"/>
      <c r="Q6" s="10"/>
    </row>
    <row r="7" spans="1:17" ht="20.149999999999999" customHeight="1" x14ac:dyDescent="0.3">
      <c r="A7" s="177" t="s">
        <v>31</v>
      </c>
      <c r="B7" s="177"/>
      <c r="C7" s="177"/>
      <c r="D7" s="177"/>
      <c r="E7" s="177"/>
      <c r="F7" s="177"/>
      <c r="G7" s="177"/>
      <c r="H7" s="174" t="s">
        <v>32</v>
      </c>
      <c r="I7" s="174"/>
      <c r="J7" s="174"/>
      <c r="K7" s="174"/>
      <c r="L7" s="174"/>
      <c r="M7" s="174"/>
      <c r="N7" s="174"/>
      <c r="O7" s="174"/>
      <c r="P7" s="10"/>
      <c r="Q7" s="10"/>
    </row>
    <row r="8" spans="1:17" ht="20.149999999999999" customHeight="1" x14ac:dyDescent="0.3">
      <c r="A8" s="177"/>
      <c r="B8" s="177"/>
      <c r="C8" s="177"/>
      <c r="D8" s="177"/>
      <c r="E8" s="177"/>
      <c r="F8" s="177"/>
      <c r="G8" s="177"/>
      <c r="H8" s="174"/>
      <c r="I8" s="174"/>
      <c r="J8" s="174"/>
      <c r="K8" s="174"/>
      <c r="L8" s="174"/>
      <c r="M8" s="174"/>
      <c r="N8" s="174"/>
      <c r="O8" s="174"/>
      <c r="P8" s="10"/>
      <c r="Q8" s="10"/>
    </row>
    <row r="9" spans="1:17" ht="20.149999999999999" customHeight="1" x14ac:dyDescent="0.3">
      <c r="A9" s="177"/>
      <c r="B9" s="177"/>
      <c r="C9" s="177"/>
      <c r="D9" s="177"/>
      <c r="E9" s="177"/>
      <c r="F9" s="177"/>
      <c r="G9" s="177"/>
      <c r="H9" s="174"/>
      <c r="I9" s="174"/>
      <c r="J9" s="174"/>
      <c r="K9" s="174"/>
      <c r="L9" s="174"/>
      <c r="M9" s="174"/>
      <c r="N9" s="174"/>
      <c r="O9" s="174"/>
      <c r="P9" s="10"/>
      <c r="Q9" s="10"/>
    </row>
    <row r="10" spans="1:17" ht="20.149999999999999" customHeight="1" x14ac:dyDescent="0.3">
      <c r="A10" s="177"/>
      <c r="B10" s="177"/>
      <c r="C10" s="177"/>
      <c r="D10" s="177"/>
      <c r="E10" s="177"/>
      <c r="F10" s="177"/>
      <c r="G10" s="177"/>
      <c r="P10" s="10"/>
      <c r="Q10" s="10"/>
    </row>
    <row r="11" spans="1:17" ht="20.149999999999999" customHeight="1" x14ac:dyDescent="0.3">
      <c r="A11" s="177"/>
      <c r="B11" s="177"/>
      <c r="C11" s="177"/>
      <c r="D11" s="177"/>
      <c r="E11" s="177"/>
      <c r="F11" s="177"/>
      <c r="G11" s="177"/>
      <c r="P11" s="10"/>
      <c r="Q11" s="10"/>
    </row>
    <row r="12" spans="1:17" ht="20.149999999999999" customHeight="1" x14ac:dyDescent="0.3">
      <c r="A12" s="177"/>
      <c r="B12" s="177"/>
      <c r="C12" s="177"/>
      <c r="D12" s="177"/>
      <c r="E12" s="177"/>
      <c r="F12" s="177"/>
      <c r="G12" s="177"/>
      <c r="H12" s="174" t="s">
        <v>302</v>
      </c>
      <c r="I12" s="174"/>
      <c r="J12" s="174"/>
      <c r="K12" s="174"/>
      <c r="L12" s="174"/>
      <c r="M12" s="174"/>
      <c r="N12" s="174"/>
      <c r="O12" s="174"/>
      <c r="P12" s="10"/>
      <c r="Q12" s="10"/>
    </row>
    <row r="13" spans="1:17" ht="20.149999999999999" customHeight="1" x14ac:dyDescent="0.3">
      <c r="A13" s="177"/>
      <c r="B13" s="177"/>
      <c r="C13" s="177"/>
      <c r="D13" s="177"/>
      <c r="E13" s="177"/>
      <c r="F13" s="177"/>
      <c r="G13" s="177"/>
      <c r="H13" s="174"/>
      <c r="I13" s="174"/>
      <c r="J13" s="174"/>
      <c r="K13" s="174"/>
      <c r="L13" s="174"/>
      <c r="M13" s="174"/>
      <c r="N13" s="174"/>
      <c r="O13" s="174"/>
      <c r="P13" s="10"/>
      <c r="Q13" s="10"/>
    </row>
    <row r="14" spans="1:17" ht="20.149999999999999" customHeight="1" x14ac:dyDescent="0.3">
      <c r="A14" s="177"/>
      <c r="B14" s="177"/>
      <c r="C14" s="177"/>
      <c r="D14" s="177"/>
      <c r="E14" s="177"/>
      <c r="F14" s="177"/>
      <c r="G14" s="177"/>
      <c r="H14" s="174"/>
      <c r="I14" s="174"/>
      <c r="J14" s="174"/>
      <c r="K14" s="174"/>
      <c r="L14" s="174"/>
      <c r="M14" s="174"/>
      <c r="N14" s="174"/>
      <c r="O14" s="174"/>
      <c r="P14" s="10"/>
      <c r="Q14" s="10"/>
    </row>
    <row r="15" spans="1:17" ht="20.149999999999999" customHeight="1" x14ac:dyDescent="0.3">
      <c r="A15" s="177"/>
      <c r="B15" s="177"/>
      <c r="C15" s="177"/>
      <c r="D15" s="177"/>
      <c r="E15" s="177"/>
      <c r="F15" s="177"/>
      <c r="G15" s="177"/>
      <c r="H15" s="174"/>
      <c r="I15" s="174"/>
      <c r="J15" s="174"/>
      <c r="K15" s="174"/>
      <c r="L15" s="174"/>
      <c r="M15" s="174"/>
      <c r="N15" s="174"/>
      <c r="O15" s="174"/>
      <c r="P15" s="10"/>
      <c r="Q15" s="10"/>
    </row>
    <row r="16" spans="1:17" ht="20.149999999999999" customHeight="1" x14ac:dyDescent="0.3">
      <c r="H16" s="174" t="s">
        <v>303</v>
      </c>
      <c r="I16" s="174"/>
      <c r="J16" s="174"/>
      <c r="K16" s="174"/>
      <c r="L16" s="174"/>
      <c r="M16" s="174"/>
      <c r="N16" s="174"/>
      <c r="O16" s="174"/>
      <c r="P16" s="10"/>
      <c r="Q16" s="10"/>
    </row>
    <row r="17" spans="1:17" ht="20.149999999999999" customHeight="1" x14ac:dyDescent="0.3">
      <c r="H17" s="174"/>
      <c r="I17" s="174"/>
      <c r="J17" s="174"/>
      <c r="K17" s="174"/>
      <c r="L17" s="174"/>
      <c r="M17" s="174"/>
      <c r="N17" s="174"/>
      <c r="O17" s="174"/>
      <c r="P17" s="10"/>
      <c r="Q17" s="10"/>
    </row>
    <row r="18" spans="1:17" ht="20.149999999999999" customHeight="1" x14ac:dyDescent="0.3">
      <c r="H18" s="174"/>
      <c r="I18" s="174"/>
      <c r="J18" s="174"/>
      <c r="K18" s="174"/>
      <c r="L18" s="174"/>
      <c r="M18" s="174"/>
      <c r="N18" s="174"/>
      <c r="O18" s="174"/>
      <c r="P18" s="10"/>
      <c r="Q18" s="10"/>
    </row>
    <row r="19" spans="1:17" ht="20.149999999999999" customHeight="1" x14ac:dyDescent="0.3">
      <c r="H19" s="174"/>
      <c r="I19" s="174"/>
      <c r="J19" s="174"/>
      <c r="K19" s="174"/>
      <c r="L19" s="174"/>
      <c r="M19" s="174"/>
      <c r="N19" s="174"/>
      <c r="O19" s="174"/>
      <c r="P19" s="10"/>
      <c r="Q19" s="10"/>
    </row>
    <row r="20" spans="1:17" ht="20.149999999999999" customHeight="1" x14ac:dyDescent="0.3">
      <c r="A20" s="186" t="s">
        <v>33</v>
      </c>
      <c r="B20" s="187" t="s">
        <v>305</v>
      </c>
      <c r="C20" s="188"/>
      <c r="D20" s="188"/>
      <c r="E20" s="188"/>
      <c r="F20" s="189"/>
      <c r="H20" s="174"/>
      <c r="I20" s="174"/>
      <c r="J20" s="174"/>
      <c r="K20" s="174"/>
      <c r="L20" s="174"/>
      <c r="M20" s="174"/>
      <c r="N20" s="174"/>
      <c r="O20" s="174"/>
      <c r="P20" s="10"/>
      <c r="Q20" s="10"/>
    </row>
    <row r="21" spans="1:17" ht="20.149999999999999" customHeight="1" x14ac:dyDescent="0.3">
      <c r="A21" s="186"/>
      <c r="B21" s="180"/>
      <c r="C21" s="181"/>
      <c r="D21" s="181"/>
      <c r="E21" s="181"/>
      <c r="F21" s="182"/>
      <c r="H21" s="174"/>
      <c r="I21" s="174"/>
      <c r="J21" s="174"/>
      <c r="K21" s="174"/>
      <c r="L21" s="174"/>
      <c r="M21" s="174"/>
      <c r="N21" s="174"/>
      <c r="O21" s="174"/>
      <c r="P21" s="10"/>
      <c r="Q21" s="10"/>
    </row>
    <row r="22" spans="1:17" ht="20.149999999999999" customHeight="1" x14ac:dyDescent="0.3">
      <c r="B22" s="180"/>
      <c r="C22" s="181"/>
      <c r="D22" s="181"/>
      <c r="E22" s="181"/>
      <c r="F22" s="182"/>
      <c r="H22" s="174"/>
      <c r="I22" s="174"/>
      <c r="J22" s="174"/>
      <c r="K22" s="174"/>
      <c r="L22" s="174"/>
      <c r="M22" s="174"/>
      <c r="N22" s="174"/>
      <c r="O22" s="174"/>
      <c r="P22" s="10"/>
      <c r="Q22" s="10"/>
    </row>
    <row r="23" spans="1:17" ht="20.149999999999999" customHeight="1" x14ac:dyDescent="0.3">
      <c r="B23" s="180"/>
      <c r="C23" s="181"/>
      <c r="D23" s="181"/>
      <c r="E23" s="181"/>
      <c r="F23" s="182"/>
      <c r="H23" s="174" t="s">
        <v>304</v>
      </c>
      <c r="I23" s="174"/>
      <c r="J23" s="174"/>
      <c r="K23" s="174"/>
      <c r="L23" s="174"/>
      <c r="M23" s="174"/>
      <c r="N23" s="174"/>
      <c r="O23" s="174"/>
      <c r="P23" s="10"/>
      <c r="Q23" s="10"/>
    </row>
    <row r="24" spans="1:17" ht="20.149999999999999" customHeight="1" x14ac:dyDescent="0.3">
      <c r="B24" s="180"/>
      <c r="C24" s="181"/>
      <c r="D24" s="181"/>
      <c r="E24" s="181"/>
      <c r="F24" s="182"/>
      <c r="H24" s="174"/>
      <c r="I24" s="174"/>
      <c r="J24" s="174"/>
      <c r="K24" s="174"/>
      <c r="L24" s="174"/>
      <c r="M24" s="174"/>
      <c r="N24" s="174"/>
      <c r="O24" s="174"/>
      <c r="P24" s="10"/>
      <c r="Q24" s="10"/>
    </row>
    <row r="25" spans="1:17" ht="20.149999999999999" customHeight="1" x14ac:dyDescent="0.3">
      <c r="B25" s="180"/>
      <c r="C25" s="181"/>
      <c r="D25" s="181"/>
      <c r="E25" s="181"/>
      <c r="F25" s="182"/>
      <c r="H25" s="174"/>
      <c r="I25" s="174"/>
      <c r="J25" s="174"/>
      <c r="K25" s="174"/>
      <c r="L25" s="174"/>
      <c r="M25" s="174"/>
      <c r="N25" s="174"/>
      <c r="O25" s="174"/>
      <c r="P25" s="10"/>
      <c r="Q25" s="10"/>
    </row>
    <row r="26" spans="1:17" ht="20.149999999999999" customHeight="1" x14ac:dyDescent="0.3">
      <c r="B26" s="180"/>
      <c r="C26" s="181"/>
      <c r="D26" s="181"/>
      <c r="E26" s="181"/>
      <c r="F26" s="182"/>
      <c r="H26" s="174"/>
      <c r="I26" s="174"/>
      <c r="J26" s="174"/>
      <c r="K26" s="174"/>
      <c r="L26" s="174"/>
      <c r="M26" s="174"/>
      <c r="N26" s="174"/>
      <c r="O26" s="174"/>
      <c r="P26" s="10"/>
      <c r="Q26" s="10"/>
    </row>
    <row r="27" spans="1:17" ht="20.149999999999999" customHeight="1" x14ac:dyDescent="0.3">
      <c r="B27" s="180"/>
      <c r="C27" s="181"/>
      <c r="D27" s="181"/>
      <c r="E27" s="181"/>
      <c r="F27" s="182"/>
      <c r="H27" s="174"/>
      <c r="I27" s="174"/>
      <c r="J27" s="174"/>
      <c r="K27" s="174"/>
      <c r="L27" s="174"/>
      <c r="M27" s="174"/>
      <c r="N27" s="174"/>
      <c r="O27" s="174"/>
      <c r="P27" s="10"/>
      <c r="Q27" s="10"/>
    </row>
    <row r="28" spans="1:17" ht="20.149999999999999" customHeight="1" x14ac:dyDescent="0.3">
      <c r="B28" s="17"/>
      <c r="C28" s="18"/>
      <c r="D28" s="18"/>
      <c r="E28" s="18"/>
      <c r="F28" s="19"/>
      <c r="P28" s="10"/>
      <c r="Q28" s="10"/>
    </row>
    <row r="29" spans="1:17" ht="20.149999999999999" customHeight="1" x14ac:dyDescent="0.3">
      <c r="B29" s="180" t="s">
        <v>34</v>
      </c>
      <c r="C29" s="181"/>
      <c r="D29" s="181"/>
      <c r="E29" s="181"/>
      <c r="F29" s="182"/>
      <c r="P29" s="10"/>
      <c r="Q29" s="10"/>
    </row>
    <row r="30" spans="1:17" ht="20.149999999999999" customHeight="1" x14ac:dyDescent="0.3">
      <c r="B30" s="180"/>
      <c r="C30" s="181"/>
      <c r="D30" s="181"/>
      <c r="E30" s="181"/>
      <c r="F30" s="182"/>
      <c r="H30" s="174" t="s">
        <v>306</v>
      </c>
      <c r="I30" s="174"/>
      <c r="J30" s="174"/>
      <c r="K30" s="174"/>
      <c r="L30" s="174"/>
      <c r="M30" s="174"/>
      <c r="N30" s="174"/>
      <c r="O30" s="174"/>
      <c r="P30" s="10"/>
      <c r="Q30" s="10"/>
    </row>
    <row r="31" spans="1:17" ht="20.149999999999999" customHeight="1" x14ac:dyDescent="0.3">
      <c r="B31" s="180"/>
      <c r="C31" s="181"/>
      <c r="D31" s="181"/>
      <c r="E31" s="181"/>
      <c r="F31" s="182"/>
      <c r="H31" s="174"/>
      <c r="I31" s="174"/>
      <c r="J31" s="174"/>
      <c r="K31" s="174"/>
      <c r="L31" s="174"/>
      <c r="M31" s="174"/>
      <c r="N31" s="174"/>
      <c r="O31" s="174"/>
      <c r="P31" s="10"/>
      <c r="Q31" s="10"/>
    </row>
    <row r="32" spans="1:17" ht="20.149999999999999" customHeight="1" x14ac:dyDescent="0.3">
      <c r="B32" s="180"/>
      <c r="C32" s="181"/>
      <c r="D32" s="181"/>
      <c r="E32" s="181"/>
      <c r="F32" s="182"/>
      <c r="H32" s="174"/>
      <c r="I32" s="174"/>
      <c r="J32" s="174"/>
      <c r="K32" s="174"/>
      <c r="L32" s="174"/>
      <c r="M32" s="174"/>
      <c r="N32" s="174"/>
      <c r="O32" s="174"/>
      <c r="P32" s="10"/>
      <c r="Q32" s="10"/>
    </row>
    <row r="33" spans="2:17" ht="20.149999999999999" customHeight="1" x14ac:dyDescent="0.3">
      <c r="B33" s="180"/>
      <c r="C33" s="181"/>
      <c r="D33" s="181"/>
      <c r="E33" s="181"/>
      <c r="F33" s="182"/>
      <c r="H33" s="174"/>
      <c r="I33" s="174"/>
      <c r="J33" s="174"/>
      <c r="K33" s="174"/>
      <c r="L33" s="174"/>
      <c r="M33" s="174"/>
      <c r="N33" s="174"/>
      <c r="O33" s="174"/>
      <c r="P33" s="10"/>
      <c r="Q33" s="10"/>
    </row>
    <row r="34" spans="2:17" ht="20.149999999999999" customHeight="1" x14ac:dyDescent="0.3">
      <c r="B34" s="180"/>
      <c r="C34" s="181"/>
      <c r="D34" s="181"/>
      <c r="E34" s="181"/>
      <c r="F34" s="182"/>
      <c r="H34" s="174"/>
      <c r="I34" s="174"/>
      <c r="J34" s="174"/>
      <c r="K34" s="174"/>
      <c r="L34" s="174"/>
      <c r="M34" s="174"/>
      <c r="N34" s="174"/>
      <c r="O34" s="174"/>
      <c r="P34" s="10"/>
      <c r="Q34" s="10"/>
    </row>
    <row r="35" spans="2:17" ht="20.149999999999999" customHeight="1" x14ac:dyDescent="0.3">
      <c r="B35" s="180"/>
      <c r="C35" s="181"/>
      <c r="D35" s="181"/>
      <c r="E35" s="181"/>
      <c r="F35" s="182"/>
      <c r="H35" s="174"/>
      <c r="I35" s="174"/>
      <c r="J35" s="174"/>
      <c r="K35" s="174"/>
      <c r="L35" s="174"/>
      <c r="M35" s="174"/>
      <c r="N35" s="174"/>
      <c r="O35" s="174"/>
      <c r="P35" s="10"/>
      <c r="Q35" s="10"/>
    </row>
    <row r="36" spans="2:17" ht="20.149999999999999" customHeight="1" x14ac:dyDescent="0.3">
      <c r="B36" s="180" t="s">
        <v>35</v>
      </c>
      <c r="C36" s="181"/>
      <c r="D36" s="181"/>
      <c r="E36" s="181"/>
      <c r="F36" s="182"/>
      <c r="H36" s="174"/>
      <c r="I36" s="174"/>
      <c r="J36" s="174"/>
      <c r="K36" s="174"/>
      <c r="L36" s="174"/>
      <c r="M36" s="174"/>
      <c r="N36" s="174"/>
      <c r="O36" s="174"/>
      <c r="P36" s="10"/>
      <c r="Q36" s="10"/>
    </row>
    <row r="37" spans="2:17" ht="20.149999999999999" customHeight="1" x14ac:dyDescent="0.3">
      <c r="B37" s="180"/>
      <c r="C37" s="181"/>
      <c r="D37" s="181"/>
      <c r="E37" s="181"/>
      <c r="F37" s="182"/>
      <c r="H37" s="174"/>
      <c r="I37" s="174"/>
      <c r="J37" s="174"/>
      <c r="K37" s="174"/>
      <c r="L37" s="174"/>
      <c r="M37" s="174"/>
      <c r="N37" s="174"/>
      <c r="O37" s="174"/>
      <c r="P37" s="10"/>
      <c r="Q37" s="10"/>
    </row>
    <row r="38" spans="2:17" ht="20.149999999999999" customHeight="1" x14ac:dyDescent="0.3">
      <c r="B38" s="180"/>
      <c r="C38" s="181"/>
      <c r="D38" s="181"/>
      <c r="E38" s="181"/>
      <c r="F38" s="182"/>
      <c r="H38" s="175" t="s">
        <v>36</v>
      </c>
      <c r="I38" s="175"/>
      <c r="J38" s="175"/>
      <c r="K38" s="175"/>
      <c r="L38" s="175"/>
      <c r="M38" s="175"/>
      <c r="N38" s="175"/>
      <c r="O38" s="175"/>
      <c r="P38" s="10"/>
      <c r="Q38" s="10"/>
    </row>
    <row r="39" spans="2:17" ht="20.149999999999999" customHeight="1" x14ac:dyDescent="0.3">
      <c r="B39" s="180"/>
      <c r="C39" s="181"/>
      <c r="D39" s="181"/>
      <c r="E39" s="181"/>
      <c r="F39" s="182"/>
      <c r="H39" s="175"/>
      <c r="I39" s="175"/>
      <c r="J39" s="175"/>
      <c r="K39" s="175"/>
      <c r="L39" s="175"/>
      <c r="M39" s="175"/>
      <c r="N39" s="175"/>
      <c r="O39" s="175"/>
      <c r="P39" s="10"/>
      <c r="Q39" s="10"/>
    </row>
    <row r="40" spans="2:17" ht="20.149999999999999" customHeight="1" x14ac:dyDescent="0.3">
      <c r="B40" s="17"/>
      <c r="C40" s="18"/>
      <c r="D40" s="18"/>
      <c r="E40" s="18"/>
      <c r="F40" s="19"/>
      <c r="H40" s="175"/>
      <c r="I40" s="175"/>
      <c r="J40" s="175"/>
      <c r="K40" s="175"/>
      <c r="L40" s="175"/>
      <c r="M40" s="175"/>
      <c r="N40" s="175"/>
      <c r="O40" s="175"/>
      <c r="P40" s="10"/>
      <c r="Q40" s="10"/>
    </row>
    <row r="41" spans="2:17" ht="20.149999999999999" customHeight="1" x14ac:dyDescent="0.3">
      <c r="B41" s="17"/>
      <c r="C41" s="18"/>
      <c r="D41" s="18"/>
      <c r="E41" s="18"/>
      <c r="F41" s="19"/>
      <c r="H41" s="175"/>
      <c r="I41" s="175"/>
      <c r="J41" s="175"/>
      <c r="K41" s="175"/>
      <c r="L41" s="175"/>
      <c r="M41" s="175"/>
      <c r="N41" s="175"/>
      <c r="O41" s="175"/>
      <c r="P41" s="10"/>
      <c r="Q41" s="10"/>
    </row>
    <row r="42" spans="2:17" ht="20.149999999999999" customHeight="1" x14ac:dyDescent="0.3">
      <c r="B42" s="180" t="s">
        <v>37</v>
      </c>
      <c r="C42" s="181"/>
      <c r="D42" s="181"/>
      <c r="E42" s="181"/>
      <c r="F42" s="182"/>
      <c r="H42" s="175" t="s">
        <v>307</v>
      </c>
      <c r="I42" s="175"/>
      <c r="J42" s="175"/>
      <c r="K42" s="175"/>
      <c r="L42" s="175"/>
      <c r="M42" s="175"/>
      <c r="N42" s="175"/>
      <c r="O42" s="175"/>
      <c r="P42" s="10"/>
      <c r="Q42" s="10"/>
    </row>
    <row r="43" spans="2:17" ht="20.149999999999999" customHeight="1" x14ac:dyDescent="0.3">
      <c r="B43" s="180"/>
      <c r="C43" s="181"/>
      <c r="D43" s="181"/>
      <c r="E43" s="181"/>
      <c r="F43" s="182"/>
      <c r="H43" s="175"/>
      <c r="I43" s="175"/>
      <c r="J43" s="175"/>
      <c r="K43" s="175"/>
      <c r="L43" s="175"/>
      <c r="M43" s="175"/>
      <c r="N43" s="175"/>
      <c r="O43" s="175"/>
      <c r="P43" s="10"/>
      <c r="Q43" s="10"/>
    </row>
    <row r="44" spans="2:17" ht="20.149999999999999" customHeight="1" x14ac:dyDescent="0.3">
      <c r="B44" s="17"/>
      <c r="C44" s="18"/>
      <c r="D44" s="179" t="s">
        <v>38</v>
      </c>
      <c r="E44" s="179"/>
      <c r="F44" s="19"/>
      <c r="H44" s="175"/>
      <c r="I44" s="175"/>
      <c r="J44" s="175"/>
      <c r="K44" s="175"/>
      <c r="L44" s="175"/>
      <c r="M44" s="175"/>
      <c r="N44" s="175"/>
      <c r="O44" s="175"/>
      <c r="P44" s="10"/>
      <c r="Q44" s="10"/>
    </row>
    <row r="45" spans="2:17" ht="20.149999999999999" customHeight="1" x14ac:dyDescent="0.3">
      <c r="B45" s="17"/>
      <c r="C45" s="18"/>
      <c r="D45" s="179"/>
      <c r="E45" s="179"/>
      <c r="F45" s="19"/>
      <c r="H45" s="175"/>
      <c r="I45" s="175"/>
      <c r="J45" s="175"/>
      <c r="K45" s="175"/>
      <c r="L45" s="175"/>
      <c r="M45" s="175"/>
      <c r="N45" s="175"/>
      <c r="O45" s="175"/>
      <c r="P45" s="10"/>
      <c r="Q45" s="10"/>
    </row>
    <row r="46" spans="2:17" ht="20.149999999999999" customHeight="1" x14ac:dyDescent="0.3">
      <c r="B46" s="180" t="s">
        <v>39</v>
      </c>
      <c r="C46" s="181"/>
      <c r="D46" s="181"/>
      <c r="E46" s="181"/>
      <c r="F46" s="182"/>
      <c r="H46" s="175"/>
      <c r="I46" s="175"/>
      <c r="J46" s="175"/>
      <c r="K46" s="175"/>
      <c r="L46" s="175"/>
      <c r="M46" s="175"/>
      <c r="N46" s="175"/>
      <c r="O46" s="175"/>
      <c r="P46" s="10"/>
      <c r="Q46" s="10"/>
    </row>
    <row r="47" spans="2:17" ht="20.149999999999999" customHeight="1" x14ac:dyDescent="0.3">
      <c r="B47" s="180"/>
      <c r="C47" s="181"/>
      <c r="D47" s="181"/>
      <c r="E47" s="181"/>
      <c r="F47" s="182"/>
      <c r="H47" s="170" t="s">
        <v>40</v>
      </c>
      <c r="I47" s="170"/>
      <c r="J47" s="170"/>
      <c r="K47" s="170"/>
      <c r="L47" s="170"/>
      <c r="M47" s="170"/>
      <c r="N47" s="170"/>
      <c r="O47" s="170"/>
      <c r="P47" s="10"/>
      <c r="Q47" s="10"/>
    </row>
    <row r="48" spans="2:17" ht="20.149999999999999" customHeight="1" x14ac:dyDescent="0.3">
      <c r="B48" s="17"/>
      <c r="C48" s="18"/>
      <c r="D48" s="179" t="s">
        <v>41</v>
      </c>
      <c r="E48" s="18"/>
      <c r="F48" s="19"/>
      <c r="H48" s="174" t="s">
        <v>308</v>
      </c>
      <c r="I48" s="174"/>
      <c r="J48" s="174"/>
      <c r="K48" s="174"/>
      <c r="L48" s="174"/>
      <c r="M48" s="174"/>
      <c r="N48" s="174"/>
      <c r="O48" s="174"/>
      <c r="P48" s="10"/>
      <c r="Q48" s="10"/>
    </row>
    <row r="49" spans="1:17" ht="20.149999999999999" customHeight="1" x14ac:dyDescent="0.3">
      <c r="B49" s="17"/>
      <c r="C49" s="18"/>
      <c r="D49" s="179"/>
      <c r="E49" s="18"/>
      <c r="F49" s="19"/>
      <c r="H49" s="174"/>
      <c r="I49" s="174"/>
      <c r="J49" s="174"/>
      <c r="K49" s="174"/>
      <c r="L49" s="174"/>
      <c r="M49" s="174"/>
      <c r="N49" s="174"/>
      <c r="O49" s="174"/>
      <c r="P49" s="10"/>
      <c r="Q49" s="10"/>
    </row>
    <row r="50" spans="1:17" ht="20.149999999999999" customHeight="1" x14ac:dyDescent="0.3">
      <c r="B50" s="17"/>
      <c r="C50" s="18"/>
      <c r="D50" s="179"/>
      <c r="E50" s="18"/>
      <c r="F50" s="19"/>
      <c r="H50" s="174"/>
      <c r="I50" s="174"/>
      <c r="J50" s="174"/>
      <c r="K50" s="174"/>
      <c r="L50" s="174"/>
      <c r="M50" s="174"/>
      <c r="N50" s="174"/>
      <c r="O50" s="174"/>
      <c r="P50" s="10"/>
      <c r="Q50" s="10"/>
    </row>
    <row r="51" spans="1:17" ht="20.149999999999999" customHeight="1" x14ac:dyDescent="0.3">
      <c r="B51" s="180" t="s">
        <v>42</v>
      </c>
      <c r="C51" s="181"/>
      <c r="D51" s="181"/>
      <c r="E51" s="181"/>
      <c r="F51" s="182"/>
      <c r="H51" s="174"/>
      <c r="I51" s="174"/>
      <c r="J51" s="174"/>
      <c r="K51" s="174"/>
      <c r="L51" s="174"/>
      <c r="M51" s="174"/>
      <c r="N51" s="174"/>
      <c r="O51" s="174"/>
      <c r="P51" s="10"/>
      <c r="Q51" s="10"/>
    </row>
    <row r="52" spans="1:17" ht="20.149999999999999" customHeight="1" x14ac:dyDescent="0.3">
      <c r="B52" s="180"/>
      <c r="C52" s="181"/>
      <c r="D52" s="181"/>
      <c r="E52" s="181"/>
      <c r="F52" s="182"/>
      <c r="H52" s="174"/>
      <c r="I52" s="174"/>
      <c r="J52" s="174"/>
      <c r="K52" s="174"/>
      <c r="L52" s="174"/>
      <c r="M52" s="174"/>
      <c r="N52" s="174"/>
      <c r="O52" s="174"/>
      <c r="P52" s="10"/>
      <c r="Q52" s="10"/>
    </row>
    <row r="53" spans="1:17" ht="20.149999999999999" customHeight="1" x14ac:dyDescent="0.3">
      <c r="B53" s="180"/>
      <c r="C53" s="181"/>
      <c r="D53" s="181"/>
      <c r="E53" s="181"/>
      <c r="F53" s="182"/>
      <c r="H53" s="174"/>
      <c r="I53" s="174"/>
      <c r="J53" s="174"/>
      <c r="K53" s="174"/>
      <c r="L53" s="174"/>
      <c r="M53" s="174"/>
      <c r="N53" s="174"/>
      <c r="O53" s="174"/>
      <c r="P53" s="10"/>
      <c r="Q53" s="10"/>
    </row>
    <row r="54" spans="1:17" ht="20.149999999999999" customHeight="1" x14ac:dyDescent="0.3">
      <c r="B54" s="183"/>
      <c r="C54" s="184"/>
      <c r="D54" s="184"/>
      <c r="E54" s="184"/>
      <c r="F54" s="185"/>
      <c r="H54" s="174"/>
      <c r="I54" s="174"/>
      <c r="J54" s="174"/>
      <c r="K54" s="174"/>
      <c r="L54" s="174"/>
      <c r="M54" s="174"/>
      <c r="N54" s="174"/>
      <c r="O54" s="174"/>
      <c r="P54" s="10"/>
      <c r="Q54" s="10"/>
    </row>
    <row r="55" spans="1:17" ht="20.149999999999999" customHeight="1" x14ac:dyDescent="0.3">
      <c r="H55" s="174" t="s">
        <v>309</v>
      </c>
      <c r="I55" s="174"/>
      <c r="J55" s="174"/>
      <c r="K55" s="174"/>
      <c r="L55" s="174"/>
      <c r="M55" s="174"/>
      <c r="N55" s="174"/>
      <c r="O55" s="174"/>
      <c r="P55" s="10"/>
      <c r="Q55" s="10"/>
    </row>
    <row r="56" spans="1:17" ht="20.149999999999999" customHeight="1" x14ac:dyDescent="0.3">
      <c r="H56" s="174"/>
      <c r="I56" s="174"/>
      <c r="J56" s="174"/>
      <c r="K56" s="174"/>
      <c r="L56" s="174"/>
      <c r="M56" s="174"/>
      <c r="N56" s="174"/>
      <c r="O56" s="174"/>
      <c r="P56" s="10"/>
      <c r="Q56" s="10"/>
    </row>
    <row r="57" spans="1:17" ht="20.149999999999999" customHeight="1" x14ac:dyDescent="0.3">
      <c r="A57" s="193" t="s">
        <v>43</v>
      </c>
      <c r="B57" s="187" t="s">
        <v>44</v>
      </c>
      <c r="C57" s="188"/>
      <c r="D57" s="188"/>
      <c r="E57" s="188"/>
      <c r="F57" s="189"/>
      <c r="H57" s="174"/>
      <c r="I57" s="174"/>
      <c r="J57" s="174"/>
      <c r="K57" s="174"/>
      <c r="L57" s="174"/>
      <c r="M57" s="174"/>
      <c r="N57" s="174"/>
      <c r="O57" s="174"/>
      <c r="P57" s="10"/>
      <c r="Q57" s="10"/>
    </row>
    <row r="58" spans="1:17" ht="20.149999999999999" customHeight="1" x14ac:dyDescent="0.3">
      <c r="A58" s="193"/>
      <c r="B58" s="180"/>
      <c r="C58" s="181"/>
      <c r="D58" s="181"/>
      <c r="E58" s="181"/>
      <c r="F58" s="182"/>
      <c r="H58" s="174"/>
      <c r="I58" s="174"/>
      <c r="J58" s="174"/>
      <c r="K58" s="174"/>
      <c r="L58" s="174"/>
      <c r="M58" s="174"/>
      <c r="N58" s="174"/>
      <c r="O58" s="174"/>
      <c r="P58" s="10"/>
      <c r="Q58" s="10"/>
    </row>
    <row r="59" spans="1:17" ht="20.149999999999999" customHeight="1" x14ac:dyDescent="0.3">
      <c r="B59" s="180"/>
      <c r="C59" s="181"/>
      <c r="D59" s="181"/>
      <c r="E59" s="181"/>
      <c r="F59" s="182"/>
      <c r="H59" s="174"/>
      <c r="I59" s="174"/>
      <c r="J59" s="174"/>
      <c r="K59" s="174"/>
      <c r="L59" s="174"/>
      <c r="M59" s="174"/>
      <c r="N59" s="174"/>
      <c r="O59" s="174"/>
      <c r="P59" s="10"/>
      <c r="Q59" s="10"/>
    </row>
    <row r="60" spans="1:17" ht="20.149999999999999" customHeight="1" x14ac:dyDescent="0.3">
      <c r="B60" s="180"/>
      <c r="C60" s="181"/>
      <c r="D60" s="181"/>
      <c r="E60" s="181"/>
      <c r="F60" s="182"/>
      <c r="H60" s="174"/>
      <c r="I60" s="174"/>
      <c r="J60" s="174"/>
      <c r="K60" s="174"/>
      <c r="L60" s="174"/>
      <c r="M60" s="174"/>
      <c r="N60" s="174"/>
      <c r="O60" s="174"/>
      <c r="P60" s="10"/>
      <c r="Q60" s="10"/>
    </row>
    <row r="61" spans="1:17" ht="20.149999999999999" customHeight="1" x14ac:dyDescent="0.3">
      <c r="B61" s="180"/>
      <c r="C61" s="181"/>
      <c r="D61" s="181"/>
      <c r="E61" s="181"/>
      <c r="F61" s="182"/>
      <c r="H61" s="174"/>
      <c r="I61" s="174"/>
      <c r="J61" s="174"/>
      <c r="K61" s="174"/>
      <c r="L61" s="174"/>
      <c r="M61" s="174"/>
      <c r="N61" s="174"/>
      <c r="O61" s="174"/>
      <c r="P61" s="10"/>
      <c r="Q61" s="10"/>
    </row>
    <row r="62" spans="1:17" ht="20.149999999999999" customHeight="1" x14ac:dyDescent="0.3">
      <c r="B62" s="180"/>
      <c r="C62" s="181"/>
      <c r="D62" s="181"/>
      <c r="E62" s="181"/>
      <c r="F62" s="182"/>
      <c r="H62" s="174" t="s">
        <v>310</v>
      </c>
      <c r="I62" s="174"/>
      <c r="J62" s="174"/>
      <c r="K62" s="174"/>
      <c r="L62" s="174"/>
      <c r="M62" s="174"/>
      <c r="N62" s="174"/>
      <c r="O62" s="174"/>
      <c r="P62" s="10"/>
      <c r="Q62" s="10"/>
    </row>
    <row r="63" spans="1:17" ht="20.149999999999999" customHeight="1" x14ac:dyDescent="0.3">
      <c r="B63" s="180" t="s">
        <v>45</v>
      </c>
      <c r="C63" s="181"/>
      <c r="D63" s="181"/>
      <c r="E63" s="181"/>
      <c r="F63" s="182"/>
      <c r="H63" s="174"/>
      <c r="I63" s="174"/>
      <c r="J63" s="174"/>
      <c r="K63" s="174"/>
      <c r="L63" s="174"/>
      <c r="M63" s="174"/>
      <c r="N63" s="174"/>
      <c r="O63" s="174"/>
      <c r="P63" s="10"/>
      <c r="Q63" s="10"/>
    </row>
    <row r="64" spans="1:17" ht="20.149999999999999" customHeight="1" x14ac:dyDescent="0.3">
      <c r="B64" s="180"/>
      <c r="C64" s="181"/>
      <c r="D64" s="181"/>
      <c r="E64" s="181"/>
      <c r="F64" s="182"/>
      <c r="H64" s="174"/>
      <c r="I64" s="174"/>
      <c r="J64" s="174"/>
      <c r="K64" s="174"/>
      <c r="L64" s="174"/>
      <c r="M64" s="174"/>
      <c r="N64" s="174"/>
      <c r="O64" s="174"/>
      <c r="P64" s="10"/>
      <c r="Q64" s="10"/>
    </row>
    <row r="65" spans="1:17" ht="20.149999999999999" customHeight="1" x14ac:dyDescent="0.3">
      <c r="B65" s="180"/>
      <c r="C65" s="181"/>
      <c r="D65" s="181"/>
      <c r="E65" s="181"/>
      <c r="F65" s="182"/>
      <c r="H65" s="174"/>
      <c r="I65" s="174"/>
      <c r="J65" s="174"/>
      <c r="K65" s="174"/>
      <c r="L65" s="174"/>
      <c r="M65" s="174"/>
      <c r="N65" s="174"/>
      <c r="O65" s="174"/>
      <c r="P65" s="10"/>
      <c r="Q65" s="10"/>
    </row>
    <row r="66" spans="1:17" ht="20.149999999999999" customHeight="1" x14ac:dyDescent="0.3">
      <c r="A66" s="194" t="s">
        <v>46</v>
      </c>
      <c r="B66" s="195"/>
      <c r="C66" s="195"/>
      <c r="D66" s="195"/>
      <c r="E66" s="195"/>
      <c r="F66" s="195"/>
      <c r="G66" s="196"/>
      <c r="H66" s="174"/>
      <c r="I66" s="174"/>
      <c r="J66" s="174"/>
      <c r="K66" s="174"/>
      <c r="L66" s="174"/>
      <c r="M66" s="174"/>
      <c r="N66" s="174"/>
      <c r="O66" s="174"/>
      <c r="P66" s="10"/>
      <c r="Q66" s="10"/>
    </row>
    <row r="67" spans="1:17" ht="20.149999999999999" customHeight="1" x14ac:dyDescent="0.3">
      <c r="B67" s="180" t="s">
        <v>47</v>
      </c>
      <c r="C67" s="181"/>
      <c r="D67" s="181"/>
      <c r="E67" s="181"/>
      <c r="F67" s="182"/>
      <c r="H67" s="174" t="s">
        <v>311</v>
      </c>
      <c r="I67" s="197"/>
      <c r="J67" s="197"/>
      <c r="K67" s="197"/>
      <c r="L67" s="197"/>
      <c r="M67" s="197"/>
      <c r="N67" s="197"/>
      <c r="O67" s="197"/>
      <c r="P67" s="10"/>
      <c r="Q67" s="10"/>
    </row>
    <row r="68" spans="1:17" ht="20.149999999999999" customHeight="1" x14ac:dyDescent="0.3">
      <c r="B68" s="180"/>
      <c r="C68" s="181"/>
      <c r="D68" s="181"/>
      <c r="E68" s="181"/>
      <c r="F68" s="182"/>
      <c r="H68" s="197"/>
      <c r="I68" s="197"/>
      <c r="J68" s="197"/>
      <c r="K68" s="197"/>
      <c r="L68" s="197"/>
      <c r="M68" s="197"/>
      <c r="N68" s="197"/>
      <c r="O68" s="197"/>
      <c r="P68" s="10"/>
      <c r="Q68" s="10"/>
    </row>
    <row r="69" spans="1:17" ht="20.149999999999999" customHeight="1" x14ac:dyDescent="0.3">
      <c r="B69" s="198" t="s">
        <v>48</v>
      </c>
      <c r="C69" s="199"/>
      <c r="D69" s="199"/>
      <c r="E69" s="199"/>
      <c r="F69" s="200"/>
      <c r="H69" s="197"/>
      <c r="I69" s="197"/>
      <c r="J69" s="197"/>
      <c r="K69" s="197"/>
      <c r="L69" s="197"/>
      <c r="M69" s="197"/>
      <c r="N69" s="197"/>
      <c r="O69" s="197"/>
      <c r="P69" s="10"/>
      <c r="Q69" s="10"/>
    </row>
    <row r="70" spans="1:17" ht="20.149999999999999" customHeight="1" x14ac:dyDescent="0.3">
      <c r="B70" s="198" t="s">
        <v>49</v>
      </c>
      <c r="C70" s="199"/>
      <c r="D70" s="199"/>
      <c r="E70" s="199"/>
      <c r="F70" s="200"/>
      <c r="H70" s="170" t="s">
        <v>50</v>
      </c>
      <c r="I70" s="170"/>
      <c r="J70" s="170"/>
      <c r="K70" s="170"/>
      <c r="L70" s="170"/>
      <c r="M70" s="170"/>
      <c r="N70" s="170"/>
      <c r="O70" s="170"/>
      <c r="P70" s="10"/>
      <c r="Q70" s="10"/>
    </row>
    <row r="71" spans="1:17" ht="20.149999999999999" customHeight="1" x14ac:dyDescent="0.3">
      <c r="B71" s="190" t="s">
        <v>51</v>
      </c>
      <c r="C71" s="191"/>
      <c r="D71" s="191"/>
      <c r="E71" s="191"/>
      <c r="F71" s="192"/>
      <c r="H71" s="174" t="s">
        <v>312</v>
      </c>
      <c r="I71" s="174"/>
      <c r="J71" s="174"/>
      <c r="K71" s="174"/>
      <c r="L71" s="174"/>
      <c r="M71" s="174"/>
      <c r="N71" s="174"/>
      <c r="O71" s="174"/>
      <c r="P71" s="10"/>
      <c r="Q71" s="10"/>
    </row>
    <row r="72" spans="1:17" ht="20.149999999999999" customHeight="1" x14ac:dyDescent="0.3">
      <c r="H72" s="174"/>
      <c r="I72" s="174"/>
      <c r="J72" s="174"/>
      <c r="K72" s="174"/>
      <c r="L72" s="174"/>
      <c r="M72" s="174"/>
      <c r="N72" s="174"/>
      <c r="O72" s="174"/>
      <c r="P72" s="10"/>
      <c r="Q72" s="10"/>
    </row>
    <row r="73" spans="1:17" ht="20.149999999999999" customHeight="1" x14ac:dyDescent="0.3">
      <c r="A73" s="193" t="s">
        <v>52</v>
      </c>
      <c r="B73" s="187" t="s">
        <v>612</v>
      </c>
      <c r="C73" s="188"/>
      <c r="D73" s="188"/>
      <c r="E73" s="188"/>
      <c r="F73" s="189"/>
      <c r="H73" s="170" t="s">
        <v>53</v>
      </c>
      <c r="I73" s="170"/>
      <c r="J73" s="170"/>
      <c r="K73" s="170"/>
      <c r="L73" s="170"/>
      <c r="M73" s="170"/>
      <c r="N73" s="170"/>
      <c r="O73" s="170"/>
      <c r="P73" s="10"/>
      <c r="Q73" s="10"/>
    </row>
    <row r="74" spans="1:17" ht="20.149999999999999" customHeight="1" x14ac:dyDescent="0.3">
      <c r="A74" s="193"/>
      <c r="B74" s="180"/>
      <c r="C74" s="181"/>
      <c r="D74" s="181"/>
      <c r="E74" s="181"/>
      <c r="F74" s="182"/>
      <c r="H74" s="201" t="s">
        <v>54</v>
      </c>
      <c r="I74" s="201"/>
      <c r="J74" s="201"/>
      <c r="K74" s="201"/>
      <c r="L74" s="201"/>
      <c r="M74" s="201"/>
      <c r="N74" s="201"/>
      <c r="O74" s="201"/>
      <c r="P74" s="10"/>
      <c r="Q74" s="10"/>
    </row>
    <row r="75" spans="1:17" ht="20.149999999999999" customHeight="1" x14ac:dyDescent="0.3">
      <c r="B75" s="180"/>
      <c r="C75" s="181"/>
      <c r="D75" s="181"/>
      <c r="E75" s="181"/>
      <c r="F75" s="182"/>
      <c r="P75" s="10"/>
      <c r="Q75" s="10"/>
    </row>
    <row r="76" spans="1:17" ht="20.149999999999999" customHeight="1" x14ac:dyDescent="0.3">
      <c r="B76" s="180"/>
      <c r="C76" s="181"/>
      <c r="D76" s="181"/>
      <c r="E76" s="181"/>
      <c r="F76" s="182"/>
      <c r="P76" s="10"/>
      <c r="Q76" s="10"/>
    </row>
    <row r="77" spans="1:17" ht="20.149999999999999" customHeight="1" x14ac:dyDescent="0.3">
      <c r="B77" s="180"/>
      <c r="C77" s="181"/>
      <c r="D77" s="181"/>
      <c r="E77" s="181"/>
      <c r="F77" s="182"/>
      <c r="P77" s="10"/>
      <c r="Q77" s="10"/>
    </row>
    <row r="78" spans="1:17" ht="20.149999999999999" customHeight="1" x14ac:dyDescent="0.3">
      <c r="B78" s="180"/>
      <c r="C78" s="181"/>
      <c r="D78" s="181"/>
      <c r="E78" s="181"/>
      <c r="F78" s="182"/>
      <c r="P78" s="10"/>
      <c r="Q78" s="10"/>
    </row>
    <row r="79" spans="1:17" ht="20.149999999999999" customHeight="1" x14ac:dyDescent="0.3">
      <c r="B79" s="180"/>
      <c r="C79" s="181"/>
      <c r="D79" s="181"/>
      <c r="E79" s="181"/>
      <c r="F79" s="182"/>
      <c r="K79" s="202" t="s">
        <v>55</v>
      </c>
      <c r="L79" s="202"/>
      <c r="P79" s="10"/>
      <c r="Q79" s="10"/>
    </row>
    <row r="80" spans="1:17" ht="20.149999999999999" customHeight="1" x14ac:dyDescent="0.3">
      <c r="B80" s="180"/>
      <c r="C80" s="181"/>
      <c r="D80" s="181"/>
      <c r="E80" s="181"/>
      <c r="F80" s="182"/>
      <c r="P80" s="10"/>
      <c r="Q80" s="10"/>
    </row>
    <row r="81" spans="2:17" ht="20.149999999999999" customHeight="1" x14ac:dyDescent="0.3">
      <c r="B81" s="180"/>
      <c r="C81" s="181"/>
      <c r="D81" s="181"/>
      <c r="E81" s="181"/>
      <c r="F81" s="182"/>
      <c r="P81" s="10"/>
      <c r="Q81" s="10"/>
    </row>
    <row r="82" spans="2:17" ht="20.149999999999999" customHeight="1" x14ac:dyDescent="0.3">
      <c r="B82" s="180"/>
      <c r="C82" s="181"/>
      <c r="D82" s="181"/>
      <c r="E82" s="181"/>
      <c r="F82" s="182"/>
      <c r="P82" s="10"/>
      <c r="Q82" s="10"/>
    </row>
    <row r="83" spans="2:17" ht="20.149999999999999" customHeight="1" x14ac:dyDescent="0.3">
      <c r="B83" s="180"/>
      <c r="C83" s="181"/>
      <c r="D83" s="181"/>
      <c r="E83" s="181"/>
      <c r="F83" s="182"/>
      <c r="P83" s="10"/>
      <c r="Q83" s="10"/>
    </row>
    <row r="84" spans="2:17" ht="20.149999999999999" customHeight="1" x14ac:dyDescent="0.3">
      <c r="B84" s="183"/>
      <c r="C84" s="184"/>
      <c r="D84" s="184"/>
      <c r="E84" s="184"/>
      <c r="F84" s="185"/>
      <c r="P84" s="10"/>
      <c r="Q84" s="10"/>
    </row>
    <row r="85" spans="2:17" ht="20.149999999999999" customHeight="1" x14ac:dyDescent="0.3">
      <c r="P85" s="10"/>
      <c r="Q85" s="10"/>
    </row>
    <row r="86" spans="2:17" ht="20.149999999999999" customHeight="1" x14ac:dyDescent="0.3">
      <c r="P86" s="10"/>
      <c r="Q86" s="10"/>
    </row>
    <row r="87" spans="2:17" ht="20.149999999999999" customHeight="1" x14ac:dyDescent="0.3">
      <c r="H87" s="203" t="s">
        <v>56</v>
      </c>
      <c r="I87" s="203"/>
      <c r="J87" s="203"/>
      <c r="K87" s="203"/>
      <c r="L87" s="203"/>
      <c r="M87" s="203"/>
      <c r="N87" s="203"/>
      <c r="O87" s="203"/>
      <c r="P87" s="10"/>
      <c r="Q87" s="10"/>
    </row>
    <row r="88" spans="2:17" ht="20.149999999999999" customHeight="1" x14ac:dyDescent="0.3">
      <c r="H88" s="203"/>
      <c r="I88" s="203"/>
      <c r="J88" s="203"/>
      <c r="K88" s="203"/>
      <c r="L88" s="203"/>
      <c r="M88" s="203"/>
      <c r="N88" s="203"/>
      <c r="O88" s="203"/>
      <c r="P88" s="10"/>
      <c r="Q88" s="10"/>
    </row>
    <row r="89" spans="2:17" ht="20.149999999999999" customHeight="1" x14ac:dyDescent="0.3">
      <c r="H89" s="203"/>
      <c r="I89" s="203"/>
      <c r="J89" s="203"/>
      <c r="K89" s="203"/>
      <c r="L89" s="203"/>
      <c r="M89" s="203"/>
      <c r="N89" s="203"/>
      <c r="O89" s="203"/>
      <c r="P89" s="10"/>
      <c r="Q89" s="10"/>
    </row>
    <row r="90" spans="2:17" ht="20.149999999999999" customHeight="1" x14ac:dyDescent="0.3">
      <c r="H90" s="203"/>
      <c r="I90" s="203"/>
      <c r="J90" s="203"/>
      <c r="K90" s="203"/>
      <c r="L90" s="203"/>
      <c r="M90" s="203"/>
      <c r="N90" s="203"/>
      <c r="O90" s="203"/>
      <c r="P90" s="10"/>
      <c r="Q90" s="10"/>
    </row>
    <row r="91" spans="2:17" ht="20.149999999999999" customHeight="1" x14ac:dyDescent="0.3">
      <c r="P91" s="10"/>
      <c r="Q91" s="10"/>
    </row>
    <row r="92" spans="2:17" ht="20.149999999999999" customHeight="1" x14ac:dyDescent="0.3">
      <c r="H92" s="203" t="s">
        <v>57</v>
      </c>
      <c r="I92" s="203"/>
      <c r="J92" s="203"/>
      <c r="K92" s="203"/>
      <c r="L92" s="203"/>
      <c r="M92" s="203"/>
      <c r="N92" s="203"/>
      <c r="O92" s="203"/>
      <c r="P92" s="10"/>
      <c r="Q92" s="10"/>
    </row>
    <row r="93" spans="2:17" ht="20.149999999999999" customHeight="1" x14ac:dyDescent="0.3">
      <c r="P93" s="10"/>
      <c r="Q93" s="10"/>
    </row>
    <row r="94" spans="2:17" ht="20.149999999999999" customHeight="1" x14ac:dyDescent="0.3">
      <c r="C94" s="5"/>
      <c r="D94" s="5"/>
      <c r="E94" s="5"/>
      <c r="P94" s="10"/>
      <c r="Q94" s="10"/>
    </row>
    <row r="95" spans="2:17" ht="20.149999999999999" customHeight="1" x14ac:dyDescent="0.3">
      <c r="C95" s="5"/>
      <c r="D95" s="5"/>
      <c r="E95" s="5"/>
      <c r="P95" s="10"/>
      <c r="Q95" s="10"/>
    </row>
    <row r="96" spans="2:17" ht="20.149999999999999" customHeight="1" x14ac:dyDescent="0.3">
      <c r="C96" s="5"/>
      <c r="D96" s="5"/>
      <c r="E96" s="5"/>
      <c r="F96" s="5"/>
      <c r="P96" s="10"/>
      <c r="Q96" s="10"/>
    </row>
    <row r="97" spans="8:17" ht="20.149999999999999" customHeight="1" x14ac:dyDescent="0.3">
      <c r="P97" s="10"/>
      <c r="Q97" s="10"/>
    </row>
    <row r="98" spans="8:17" ht="20.149999999999999" customHeight="1" x14ac:dyDescent="0.3">
      <c r="P98" s="10"/>
      <c r="Q98" s="10"/>
    </row>
    <row r="99" spans="8:17" ht="20.149999999999999" customHeight="1" x14ac:dyDescent="0.3">
      <c r="P99" s="10"/>
      <c r="Q99" s="10"/>
    </row>
    <row r="100" spans="8:17" ht="20.149999999999999" customHeight="1" x14ac:dyDescent="0.3">
      <c r="K100" s="202" t="s">
        <v>58</v>
      </c>
      <c r="L100" s="202"/>
      <c r="P100" s="10"/>
      <c r="Q100" s="10"/>
    </row>
    <row r="101" spans="8:17" ht="20.149999999999999" customHeight="1" x14ac:dyDescent="0.3">
      <c r="P101" s="10"/>
      <c r="Q101" s="10"/>
    </row>
    <row r="102" spans="8:17" ht="20.149999999999999" customHeight="1" x14ac:dyDescent="0.3">
      <c r="P102" s="10"/>
      <c r="Q102" s="10"/>
    </row>
    <row r="103" spans="8:17" ht="20.149999999999999" customHeight="1" x14ac:dyDescent="0.3">
      <c r="P103" s="10"/>
      <c r="Q103" s="10"/>
    </row>
    <row r="104" spans="8:17" ht="20.149999999999999" customHeight="1" x14ac:dyDescent="0.3">
      <c r="P104" s="10"/>
      <c r="Q104" s="10"/>
    </row>
    <row r="105" spans="8:17" ht="20.149999999999999" customHeight="1" x14ac:dyDescent="0.3">
      <c r="H105" s="203" t="s">
        <v>59</v>
      </c>
      <c r="I105" s="203"/>
      <c r="J105" s="203"/>
      <c r="K105" s="203"/>
      <c r="L105" s="203"/>
      <c r="M105" s="203"/>
      <c r="N105" s="203"/>
      <c r="O105" s="203"/>
      <c r="P105" s="10"/>
      <c r="Q105" s="10"/>
    </row>
    <row r="106" spans="8:17" ht="20.149999999999999" customHeight="1" x14ac:dyDescent="0.3">
      <c r="H106" s="203"/>
      <c r="I106" s="203"/>
      <c r="J106" s="203"/>
      <c r="K106" s="203"/>
      <c r="L106" s="203"/>
      <c r="M106" s="203"/>
      <c r="N106" s="203"/>
      <c r="O106" s="203"/>
      <c r="P106" s="10"/>
      <c r="Q106" s="10"/>
    </row>
    <row r="107" spans="8:17" ht="20.149999999999999" customHeight="1" x14ac:dyDescent="0.3">
      <c r="H107" s="203"/>
      <c r="I107" s="203"/>
      <c r="J107" s="203"/>
      <c r="K107" s="203"/>
      <c r="L107" s="203"/>
      <c r="M107" s="203"/>
      <c r="N107" s="203"/>
      <c r="O107" s="203"/>
      <c r="P107" s="10"/>
      <c r="Q107" s="10"/>
    </row>
    <row r="108" spans="8:17" ht="20.149999999999999" customHeight="1" x14ac:dyDescent="0.3">
      <c r="H108" s="203"/>
      <c r="I108" s="203"/>
      <c r="J108" s="203"/>
      <c r="K108" s="203"/>
      <c r="L108" s="203"/>
      <c r="M108" s="203"/>
      <c r="N108" s="203"/>
      <c r="O108" s="203"/>
      <c r="P108" s="10"/>
      <c r="Q108" s="10"/>
    </row>
    <row r="109" spans="8:17" ht="20.149999999999999" customHeight="1" x14ac:dyDescent="0.3">
      <c r="P109" s="10"/>
      <c r="Q109" s="10"/>
    </row>
    <row r="110" spans="8:17" ht="20.149999999999999" customHeight="1" x14ac:dyDescent="0.3">
      <c r="H110" s="174" t="s">
        <v>313</v>
      </c>
      <c r="I110" s="174"/>
      <c r="J110" s="174"/>
      <c r="K110" s="174"/>
      <c r="L110" s="174"/>
      <c r="M110" s="174"/>
      <c r="N110" s="174"/>
      <c r="O110" s="174"/>
      <c r="P110" s="10"/>
      <c r="Q110" s="10"/>
    </row>
    <row r="111" spans="8:17" ht="20.149999999999999" customHeight="1" x14ac:dyDescent="0.3">
      <c r="H111" s="174"/>
      <c r="I111" s="174"/>
      <c r="J111" s="174"/>
      <c r="K111" s="174"/>
      <c r="L111" s="174"/>
      <c r="M111" s="174"/>
      <c r="N111" s="174"/>
      <c r="O111" s="174"/>
      <c r="P111" s="10"/>
      <c r="Q111" s="10"/>
    </row>
    <row r="112" spans="8:17" ht="20.149999999999999" customHeight="1" x14ac:dyDescent="0.3">
      <c r="H112" s="174"/>
      <c r="I112" s="174"/>
      <c r="J112" s="174"/>
      <c r="K112" s="174"/>
      <c r="L112" s="174"/>
      <c r="M112" s="174"/>
      <c r="N112" s="174"/>
      <c r="O112" s="174"/>
      <c r="P112" s="10"/>
      <c r="Q112" s="10"/>
    </row>
    <row r="113" spans="1:17" ht="20.149999999999999" customHeight="1" x14ac:dyDescent="0.3">
      <c r="H113" s="174"/>
      <c r="I113" s="174"/>
      <c r="J113" s="174"/>
      <c r="K113" s="174"/>
      <c r="L113" s="174"/>
      <c r="M113" s="174"/>
      <c r="N113" s="174"/>
      <c r="O113" s="174"/>
      <c r="P113" s="10"/>
      <c r="Q113" s="10"/>
    </row>
    <row r="114" spans="1:17" ht="20.149999999999999" customHeight="1" x14ac:dyDescent="0.3">
      <c r="H114" s="174"/>
      <c r="I114" s="174"/>
      <c r="J114" s="174"/>
      <c r="K114" s="174"/>
      <c r="L114" s="174"/>
      <c r="M114" s="174"/>
      <c r="N114" s="174"/>
      <c r="O114" s="174"/>
      <c r="P114" s="10"/>
      <c r="Q114" s="10"/>
    </row>
    <row r="115" spans="1:17" ht="20.149999999999999" customHeight="1" x14ac:dyDescent="0.3">
      <c r="H115" s="174"/>
      <c r="I115" s="174"/>
      <c r="J115" s="174"/>
      <c r="K115" s="174"/>
      <c r="L115" s="174"/>
      <c r="M115" s="174"/>
      <c r="N115" s="174"/>
      <c r="O115" s="174"/>
      <c r="P115" s="10"/>
      <c r="Q115" s="10"/>
    </row>
    <row r="116" spans="1:17" ht="20.149999999999999" customHeight="1" x14ac:dyDescent="0.3">
      <c r="H116" s="174"/>
      <c r="I116" s="174"/>
      <c r="J116" s="174"/>
      <c r="K116" s="174"/>
      <c r="L116" s="174"/>
      <c r="M116" s="174"/>
      <c r="N116" s="174"/>
      <c r="O116" s="174"/>
      <c r="P116" s="10"/>
      <c r="Q116" s="10"/>
    </row>
    <row r="117" spans="1:17" ht="20.149999999999999" customHeight="1" x14ac:dyDescent="0.3">
      <c r="H117" s="174"/>
      <c r="I117" s="174"/>
      <c r="J117" s="174"/>
      <c r="K117" s="174"/>
      <c r="L117" s="174"/>
      <c r="M117" s="174"/>
      <c r="N117" s="174"/>
      <c r="O117" s="174"/>
      <c r="P117" s="10"/>
      <c r="Q117" s="10"/>
    </row>
    <row r="118" spans="1:17" ht="20.149999999999999" customHeight="1" x14ac:dyDescent="0.3">
      <c r="H118" s="174"/>
      <c r="I118" s="174"/>
      <c r="J118" s="174"/>
      <c r="K118" s="174"/>
      <c r="L118" s="174"/>
      <c r="M118" s="174"/>
      <c r="N118" s="174"/>
      <c r="O118" s="174"/>
      <c r="P118" s="10"/>
      <c r="Q118" s="10"/>
    </row>
    <row r="119" spans="1:17" ht="20.149999999999999" customHeight="1" x14ac:dyDescent="0.3">
      <c r="H119" s="174"/>
      <c r="I119" s="174"/>
      <c r="J119" s="174"/>
      <c r="K119" s="174"/>
      <c r="L119" s="174"/>
      <c r="M119" s="174"/>
      <c r="N119" s="174"/>
      <c r="O119" s="174"/>
      <c r="P119" s="10"/>
      <c r="Q119" s="10"/>
    </row>
    <row r="120" spans="1:17" ht="20.149999999999999" customHeight="1" x14ac:dyDescent="0.3">
      <c r="H120" s="174" t="s">
        <v>314</v>
      </c>
      <c r="I120" s="174"/>
      <c r="J120" s="174"/>
      <c r="K120" s="174"/>
      <c r="L120" s="174"/>
      <c r="M120" s="174"/>
      <c r="N120" s="174"/>
      <c r="O120" s="174"/>
      <c r="P120" s="10"/>
      <c r="Q120" s="10"/>
    </row>
    <row r="121" spans="1:17" ht="20.149999999999999" customHeight="1" x14ac:dyDescent="0.3">
      <c r="H121" s="174"/>
      <c r="I121" s="174"/>
      <c r="J121" s="174"/>
      <c r="K121" s="174"/>
      <c r="L121" s="174"/>
      <c r="M121" s="174"/>
      <c r="N121" s="174"/>
      <c r="O121" s="174"/>
      <c r="P121" s="10"/>
      <c r="Q121" s="10"/>
    </row>
    <row r="122" spans="1:17" ht="20.149999999999999" customHeight="1" x14ac:dyDescent="0.3">
      <c r="A122" s="120" t="s">
        <v>16</v>
      </c>
      <c r="B122" s="120"/>
      <c r="C122" s="120"/>
      <c r="H122" s="174"/>
      <c r="I122" s="174"/>
      <c r="J122" s="174"/>
      <c r="K122" s="174"/>
      <c r="L122" s="174"/>
      <c r="M122" s="174"/>
      <c r="N122" s="174"/>
      <c r="O122" s="174"/>
      <c r="P122" s="10"/>
      <c r="Q122" s="10"/>
    </row>
    <row r="123" spans="1:17" ht="20.149999999999999" customHeight="1" x14ac:dyDescent="0.3">
      <c r="A123" s="120" t="s">
        <v>17</v>
      </c>
      <c r="B123" s="120"/>
      <c r="C123" s="120"/>
      <c r="H123" s="174" t="s">
        <v>60</v>
      </c>
      <c r="I123" s="174"/>
      <c r="J123" s="174"/>
      <c r="K123" s="174"/>
      <c r="L123" s="174"/>
      <c r="M123" s="174"/>
      <c r="N123" s="174"/>
      <c r="O123" s="174"/>
      <c r="P123" s="10"/>
      <c r="Q123" s="10"/>
    </row>
    <row r="124" spans="1:17" ht="20.149999999999999" customHeight="1" x14ac:dyDescent="0.3">
      <c r="A124" s="114" t="s">
        <v>9</v>
      </c>
      <c r="C124" s="116"/>
      <c r="H124" s="174"/>
      <c r="I124" s="174"/>
      <c r="J124" s="174"/>
      <c r="K124" s="174"/>
      <c r="L124" s="174"/>
      <c r="M124" s="174"/>
      <c r="N124" s="174"/>
      <c r="O124" s="174"/>
      <c r="P124" s="10"/>
      <c r="Q124" s="10"/>
    </row>
    <row r="125" spans="1:17" ht="20.149999999999999" customHeight="1" x14ac:dyDescent="0.3">
      <c r="A125" s="120" t="s">
        <v>61</v>
      </c>
      <c r="B125" s="120"/>
      <c r="C125" s="120"/>
      <c r="D125" s="120"/>
      <c r="H125" s="174"/>
      <c r="I125" s="174"/>
      <c r="J125" s="174"/>
      <c r="K125" s="174"/>
      <c r="L125" s="174"/>
      <c r="M125" s="174"/>
      <c r="N125" s="174"/>
      <c r="O125" s="174"/>
      <c r="P125" s="10"/>
      <c r="Q125" s="10"/>
    </row>
    <row r="126" spans="1:17" ht="20.149999999999999" customHeight="1" x14ac:dyDescent="0.3">
      <c r="P126" s="10"/>
      <c r="Q126" s="10"/>
    </row>
    <row r="127" spans="1:17" ht="20.149999999999999" customHeight="1" x14ac:dyDescent="0.3">
      <c r="A127" s="10"/>
      <c r="B127" s="10"/>
      <c r="C127" s="10"/>
      <c r="D127" s="10"/>
      <c r="E127" s="10"/>
      <c r="F127" s="10"/>
      <c r="G127" s="10"/>
      <c r="H127" s="10"/>
      <c r="I127" s="10"/>
      <c r="J127" s="169" t="s">
        <v>18</v>
      </c>
      <c r="K127" s="169"/>
      <c r="L127" s="169"/>
      <c r="M127" s="169"/>
      <c r="N127" s="169"/>
      <c r="O127" s="169"/>
      <c r="P127" s="10"/>
      <c r="Q127" s="10"/>
    </row>
    <row r="129" spans="1:3" ht="14" x14ac:dyDescent="0.3">
      <c r="A129" s="139" t="s">
        <v>6</v>
      </c>
      <c r="B129" s="139"/>
      <c r="C129" s="139"/>
    </row>
    <row r="130" spans="1:3" ht="14" x14ac:dyDescent="0.3">
      <c r="A130" s="140" t="s">
        <v>62</v>
      </c>
      <c r="B130" s="140"/>
      <c r="C130" s="140"/>
    </row>
  </sheetData>
  <sheetProtection algorithmName="SHA-512" hashValue="ZDokRwWpnCptEWzvLzMhRBY82rLg+UzhKap14Wosj1RYepT98gJa58qB9F1hGGGTIa+21JoAXGCCQ4Xa80Dx5w==" saltValue="F4r+lgUDOQu09mms18j6Mw==" spinCount="100000" sheet="1" objects="1" scenarios="1"/>
  <mergeCells count="53">
    <mergeCell ref="A130:C130"/>
    <mergeCell ref="A123:C123"/>
    <mergeCell ref="H123:O125"/>
    <mergeCell ref="A125:D125"/>
    <mergeCell ref="J127:O127"/>
    <mergeCell ref="A129:C129"/>
    <mergeCell ref="H120:O122"/>
    <mergeCell ref="A122:C122"/>
    <mergeCell ref="A73:A74"/>
    <mergeCell ref="B73:F84"/>
    <mergeCell ref="H73:O73"/>
    <mergeCell ref="H74:O74"/>
    <mergeCell ref="K79:L79"/>
    <mergeCell ref="H87:O90"/>
    <mergeCell ref="H92:O92"/>
    <mergeCell ref="K100:L100"/>
    <mergeCell ref="H105:O108"/>
    <mergeCell ref="H110:O119"/>
    <mergeCell ref="B71:F71"/>
    <mergeCell ref="H71:O72"/>
    <mergeCell ref="H55:O61"/>
    <mergeCell ref="A57:A58"/>
    <mergeCell ref="B57:F62"/>
    <mergeCell ref="H62:O66"/>
    <mergeCell ref="B63:F65"/>
    <mergeCell ref="A66:G66"/>
    <mergeCell ref="B67:F68"/>
    <mergeCell ref="H67:O69"/>
    <mergeCell ref="B69:F69"/>
    <mergeCell ref="B70:F70"/>
    <mergeCell ref="H70:O70"/>
    <mergeCell ref="D48:D50"/>
    <mergeCell ref="H48:O54"/>
    <mergeCell ref="B51:F54"/>
    <mergeCell ref="H16:O22"/>
    <mergeCell ref="A20:A21"/>
    <mergeCell ref="B20:F27"/>
    <mergeCell ref="H23:O27"/>
    <mergeCell ref="B29:F35"/>
    <mergeCell ref="H30:O37"/>
    <mergeCell ref="B36:F39"/>
    <mergeCell ref="H38:O41"/>
    <mergeCell ref="B42:F43"/>
    <mergeCell ref="H42:O46"/>
    <mergeCell ref="D44:E45"/>
    <mergeCell ref="B46:F47"/>
    <mergeCell ref="H47:O47"/>
    <mergeCell ref="A7:G15"/>
    <mergeCell ref="H7:O9"/>
    <mergeCell ref="H12:O15"/>
    <mergeCell ref="L2:O2"/>
    <mergeCell ref="A4:G5"/>
    <mergeCell ref="H6:J6"/>
  </mergeCells>
  <hyperlinks>
    <hyperlink ref="A130:C130" r:id="rId1" location="'Ατομικό μοντέλο Bohr'!A1" display="… στην αρχή της σελίδας"/>
    <hyperlink ref="A122:C122" r:id="rId2" location="'Ατομικό μοντέλο Rutherford'!A1" display="ατομικό μοντέλο Rutherford"/>
    <hyperlink ref="A123:C123" r:id="rId3" location="'Ατομικό μοντέλο Thomson'!A1" display="ατομικό μοντέλο Thomson"/>
    <hyperlink ref="A124" r:id="rId4" location="Άτομο!A1"/>
    <hyperlink ref="A125:D125" r:id="rId5" location="'Ηλ. κατανομή στο μοντέλο Bohr'!A1" display="ηλεκτρονιακή κατανομή στο μοντέλο Bohr"/>
  </hyperlinks>
  <pageMargins left="0.7" right="0.7" top="0.75" bottom="0.75" header="0.3" footer="0.3"/>
  <drawing r:id="rId6"/>
  <legacyDrawing r:id="rId7"/>
  <oleObjects>
    <mc:AlternateContent xmlns:mc="http://schemas.openxmlformats.org/markup-compatibility/2006">
      <mc:Choice Requires="x14">
        <oleObject progId="Equation.3" shapeId="6145" r:id="rId8">
          <objectPr defaultSize="0" autoPict="0" r:id="rId9">
            <anchor moveWithCells="1">
              <from>
                <xdr:col>2</xdr:col>
                <xdr:colOff>590550</xdr:colOff>
                <xdr:row>26</xdr:row>
                <xdr:rowOff>241300</xdr:rowOff>
              </from>
              <to>
                <xdr:col>3</xdr:col>
                <xdr:colOff>438150</xdr:colOff>
                <xdr:row>27</xdr:row>
                <xdr:rowOff>196850</xdr:rowOff>
              </to>
            </anchor>
          </objectPr>
        </oleObject>
      </mc:Choice>
      <mc:Fallback>
        <oleObject progId="Equation.3" shapeId="6145" r:id="rId8"/>
      </mc:Fallback>
    </mc:AlternateContent>
    <mc:AlternateContent xmlns:mc="http://schemas.openxmlformats.org/markup-compatibility/2006">
      <mc:Choice Requires="x14">
        <oleObject progId="Equation.3" shapeId="6146" r:id="rId10">
          <objectPr defaultSize="0" autoPict="0" r:id="rId11">
            <anchor moveWithCells="1">
              <from>
                <xdr:col>1</xdr:col>
                <xdr:colOff>527050</xdr:colOff>
                <xdr:row>47</xdr:row>
                <xdr:rowOff>88900</xdr:rowOff>
              </from>
              <to>
                <xdr:col>3</xdr:col>
                <xdr:colOff>69850</xdr:colOff>
                <xdr:row>49</xdr:row>
                <xdr:rowOff>184150</xdr:rowOff>
              </to>
            </anchor>
          </objectPr>
        </oleObject>
      </mc:Choice>
      <mc:Fallback>
        <oleObject progId="Equation.3" shapeId="6146" r:id="rId10"/>
      </mc:Fallback>
    </mc:AlternateContent>
    <mc:AlternateContent xmlns:mc="http://schemas.openxmlformats.org/markup-compatibility/2006">
      <mc:Choice Requires="x14">
        <oleObject progId="Equation.3" shapeId="6147" r:id="rId12">
          <objectPr defaultSize="0" autoPict="0" r:id="rId13">
            <anchor moveWithCells="1">
              <from>
                <xdr:col>3</xdr:col>
                <xdr:colOff>412750</xdr:colOff>
                <xdr:row>47</xdr:row>
                <xdr:rowOff>88900</xdr:rowOff>
              </from>
              <to>
                <xdr:col>5</xdr:col>
                <xdr:colOff>152400</xdr:colOff>
                <xdr:row>49</xdr:row>
                <xdr:rowOff>184150</xdr:rowOff>
              </to>
            </anchor>
          </objectPr>
        </oleObject>
      </mc:Choice>
      <mc:Fallback>
        <oleObject progId="Equation.3" shapeId="6147" r:id="rId12"/>
      </mc:Fallback>
    </mc:AlternateContent>
  </oleObjec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6"/>
  <sheetViews>
    <sheetView workbookViewId="0"/>
  </sheetViews>
  <sheetFormatPr defaultColWidth="9.1796875" defaultRowHeight="20.149999999999999" customHeight="1" x14ac:dyDescent="0.3"/>
  <cols>
    <col min="1" max="16384" width="9.1796875" style="9"/>
  </cols>
  <sheetData>
    <row r="1" spans="1:17" ht="20.149999999999999" customHeight="1" x14ac:dyDescent="0.3">
      <c r="P1" s="10"/>
      <c r="Q1" s="10"/>
    </row>
    <row r="2" spans="1:17" ht="20.149999999999999" customHeight="1" x14ac:dyDescent="0.3">
      <c r="A2" s="10"/>
      <c r="B2" s="10"/>
      <c r="C2" s="10"/>
      <c r="D2" s="10"/>
      <c r="E2" s="10"/>
      <c r="F2" s="10"/>
      <c r="G2" s="10"/>
      <c r="H2" s="10"/>
      <c r="I2" s="10"/>
      <c r="J2" s="10"/>
      <c r="K2" s="10"/>
      <c r="L2" s="10"/>
      <c r="M2" s="10"/>
      <c r="N2" s="10"/>
      <c r="O2" s="15" t="s">
        <v>0</v>
      </c>
      <c r="P2" s="10"/>
      <c r="Q2" s="10"/>
    </row>
    <row r="3" spans="1:17" ht="20.149999999999999" customHeight="1" x14ac:dyDescent="0.3">
      <c r="P3" s="10"/>
      <c r="Q3" s="10"/>
    </row>
    <row r="4" spans="1:17" ht="20.149999999999999" customHeight="1" x14ac:dyDescent="0.3">
      <c r="A4" s="217" t="s">
        <v>61</v>
      </c>
      <c r="B4" s="217"/>
      <c r="C4" s="217"/>
      <c r="D4" s="217"/>
      <c r="E4" s="217"/>
      <c r="F4" s="217"/>
      <c r="G4" s="217"/>
      <c r="P4" s="10"/>
      <c r="Q4" s="10"/>
    </row>
    <row r="5" spans="1:17" ht="20.149999999999999" customHeight="1" x14ac:dyDescent="0.3">
      <c r="A5" s="217"/>
      <c r="B5" s="217"/>
      <c r="C5" s="217"/>
      <c r="D5" s="217"/>
      <c r="E5" s="217"/>
      <c r="F5" s="217"/>
      <c r="G5" s="217"/>
      <c r="P5" s="10"/>
      <c r="Q5" s="10"/>
    </row>
    <row r="6" spans="1:17" ht="20.149999999999999" customHeight="1" x14ac:dyDescent="0.3">
      <c r="H6" s="211" t="s">
        <v>137</v>
      </c>
      <c r="I6" s="211"/>
      <c r="J6" s="211"/>
      <c r="K6" s="211"/>
      <c r="P6" s="10"/>
      <c r="Q6" s="10"/>
    </row>
    <row r="7" spans="1:17" ht="20.149999999999999" customHeight="1" x14ac:dyDescent="0.3">
      <c r="A7" s="218" t="s">
        <v>138</v>
      </c>
      <c r="B7" s="218"/>
      <c r="C7" s="218"/>
      <c r="D7" s="218"/>
      <c r="E7" s="218"/>
      <c r="F7" s="218"/>
      <c r="G7" s="218"/>
      <c r="H7" s="174" t="s">
        <v>139</v>
      </c>
      <c r="I7" s="174"/>
      <c r="J7" s="174"/>
      <c r="K7" s="174"/>
      <c r="L7" s="174"/>
      <c r="M7" s="174"/>
      <c r="N7" s="174"/>
      <c r="O7" s="174"/>
      <c r="P7" s="10"/>
      <c r="Q7" s="10"/>
    </row>
    <row r="8" spans="1:17" ht="20.149999999999999" customHeight="1" x14ac:dyDescent="0.3">
      <c r="A8" s="218"/>
      <c r="B8" s="218"/>
      <c r="C8" s="218"/>
      <c r="D8" s="218"/>
      <c r="E8" s="218"/>
      <c r="F8" s="218"/>
      <c r="G8" s="218"/>
      <c r="H8" s="174"/>
      <c r="I8" s="174"/>
      <c r="J8" s="174"/>
      <c r="K8" s="174"/>
      <c r="L8" s="174"/>
      <c r="M8" s="174"/>
      <c r="N8" s="174"/>
      <c r="O8" s="174"/>
      <c r="P8" s="10"/>
      <c r="Q8" s="10"/>
    </row>
    <row r="9" spans="1:17" ht="20.149999999999999" customHeight="1" x14ac:dyDescent="0.3">
      <c r="A9" s="218"/>
      <c r="B9" s="218"/>
      <c r="C9" s="218"/>
      <c r="D9" s="218"/>
      <c r="E9" s="218"/>
      <c r="F9" s="218"/>
      <c r="G9" s="218"/>
      <c r="H9" s="174"/>
      <c r="I9" s="174"/>
      <c r="J9" s="174"/>
      <c r="K9" s="174"/>
      <c r="L9" s="174"/>
      <c r="M9" s="174"/>
      <c r="N9" s="174"/>
      <c r="O9" s="174"/>
      <c r="P9" s="10"/>
      <c r="Q9" s="10"/>
    </row>
    <row r="10" spans="1:17" ht="20.149999999999999" customHeight="1" x14ac:dyDescent="0.3">
      <c r="A10" s="218"/>
      <c r="B10" s="218"/>
      <c r="C10" s="218"/>
      <c r="D10" s="218"/>
      <c r="E10" s="218"/>
      <c r="F10" s="218"/>
      <c r="G10" s="218"/>
      <c r="H10" s="174"/>
      <c r="I10" s="174"/>
      <c r="J10" s="174"/>
      <c r="K10" s="174"/>
      <c r="L10" s="174"/>
      <c r="M10" s="174"/>
      <c r="N10" s="174"/>
      <c r="O10" s="174"/>
      <c r="P10" s="10"/>
      <c r="Q10" s="10"/>
    </row>
    <row r="11" spans="1:17" ht="20.149999999999999" customHeight="1" x14ac:dyDescent="0.3">
      <c r="A11" s="218"/>
      <c r="B11" s="218"/>
      <c r="C11" s="218"/>
      <c r="D11" s="218"/>
      <c r="E11" s="218"/>
      <c r="F11" s="218"/>
      <c r="G11" s="218"/>
      <c r="P11" s="10"/>
      <c r="Q11" s="10"/>
    </row>
    <row r="12" spans="1:17" ht="20.149999999999999" customHeight="1" x14ac:dyDescent="0.3">
      <c r="A12" s="219"/>
      <c r="B12" s="221" t="s">
        <v>315</v>
      </c>
      <c r="C12" s="221"/>
      <c r="D12" s="221"/>
      <c r="E12" s="221"/>
      <c r="F12" s="221"/>
      <c r="G12" s="221"/>
      <c r="P12" s="10"/>
      <c r="Q12" s="10"/>
    </row>
    <row r="13" spans="1:17" ht="20.149999999999999" customHeight="1" x14ac:dyDescent="0.3">
      <c r="A13" s="220"/>
      <c r="B13" s="221"/>
      <c r="C13" s="221"/>
      <c r="D13" s="221"/>
      <c r="E13" s="221"/>
      <c r="F13" s="221"/>
      <c r="G13" s="221"/>
      <c r="H13" s="174" t="s">
        <v>318</v>
      </c>
      <c r="I13" s="174"/>
      <c r="J13" s="174"/>
      <c r="K13" s="174"/>
      <c r="L13" s="174"/>
      <c r="M13" s="174"/>
      <c r="N13" s="174"/>
      <c r="O13" s="174"/>
      <c r="P13" s="10"/>
      <c r="Q13" s="10"/>
    </row>
    <row r="14" spans="1:17" ht="20.149999999999999" customHeight="1" x14ac:dyDescent="0.3">
      <c r="A14" s="47"/>
      <c r="B14" s="221"/>
      <c r="C14" s="221"/>
      <c r="D14" s="221"/>
      <c r="E14" s="221"/>
      <c r="F14" s="221"/>
      <c r="G14" s="221"/>
      <c r="H14" s="174"/>
      <c r="I14" s="174"/>
      <c r="J14" s="174"/>
      <c r="K14" s="174"/>
      <c r="L14" s="174"/>
      <c r="M14" s="174"/>
      <c r="N14" s="174"/>
      <c r="O14" s="174"/>
      <c r="P14" s="10"/>
      <c r="Q14" s="10"/>
    </row>
    <row r="15" spans="1:17" ht="20.149999999999999" customHeight="1" x14ac:dyDescent="0.3">
      <c r="A15" s="47"/>
      <c r="B15" s="221"/>
      <c r="C15" s="221"/>
      <c r="D15" s="221"/>
      <c r="E15" s="221"/>
      <c r="F15" s="221"/>
      <c r="G15" s="221"/>
      <c r="H15" s="174" t="s">
        <v>319</v>
      </c>
      <c r="I15" s="174"/>
      <c r="J15" s="174"/>
      <c r="K15" s="174"/>
      <c r="L15" s="174"/>
      <c r="M15" s="174"/>
      <c r="N15" s="174"/>
      <c r="O15" s="174"/>
      <c r="P15" s="10"/>
      <c r="Q15" s="10"/>
    </row>
    <row r="16" spans="1:17" ht="20.149999999999999" customHeight="1" x14ac:dyDescent="0.3">
      <c r="A16" s="47"/>
      <c r="B16" s="221"/>
      <c r="C16" s="221"/>
      <c r="D16" s="221"/>
      <c r="E16" s="221"/>
      <c r="F16" s="221"/>
      <c r="G16" s="221"/>
      <c r="H16" s="174"/>
      <c r="I16" s="174"/>
      <c r="J16" s="174"/>
      <c r="K16" s="174"/>
      <c r="L16" s="174"/>
      <c r="M16" s="174"/>
      <c r="N16" s="174"/>
      <c r="O16" s="174"/>
      <c r="P16" s="10"/>
      <c r="Q16" s="10"/>
    </row>
    <row r="17" spans="1:17" ht="20.149999999999999" customHeight="1" x14ac:dyDescent="0.3">
      <c r="A17" s="47"/>
      <c r="B17" s="221"/>
      <c r="C17" s="221"/>
      <c r="D17" s="221"/>
      <c r="E17" s="221"/>
      <c r="F17" s="221"/>
      <c r="G17" s="221"/>
      <c r="H17" s="174"/>
      <c r="I17" s="174"/>
      <c r="J17" s="174"/>
      <c r="K17" s="174"/>
      <c r="L17" s="174"/>
      <c r="M17" s="174"/>
      <c r="N17" s="174"/>
      <c r="O17" s="174"/>
      <c r="P17" s="10"/>
      <c r="Q17" s="10"/>
    </row>
    <row r="18" spans="1:17" ht="20.149999999999999" customHeight="1" x14ac:dyDescent="0.3">
      <c r="A18" s="47"/>
      <c r="B18" s="221"/>
      <c r="C18" s="221"/>
      <c r="D18" s="221"/>
      <c r="E18" s="221"/>
      <c r="F18" s="221"/>
      <c r="G18" s="221"/>
      <c r="H18" s="174"/>
      <c r="I18" s="174"/>
      <c r="J18" s="174"/>
      <c r="K18" s="174"/>
      <c r="L18" s="174"/>
      <c r="M18" s="174"/>
      <c r="N18" s="174"/>
      <c r="O18" s="174"/>
      <c r="P18" s="10"/>
      <c r="Q18" s="10"/>
    </row>
    <row r="19" spans="1:17" ht="20.149999999999999" customHeight="1" x14ac:dyDescent="0.3">
      <c r="A19" s="47"/>
      <c r="B19" s="221"/>
      <c r="C19" s="221"/>
      <c r="D19" s="221"/>
      <c r="E19" s="221"/>
      <c r="F19" s="221"/>
      <c r="G19" s="221"/>
      <c r="H19" s="174" t="s">
        <v>320</v>
      </c>
      <c r="I19" s="174"/>
      <c r="J19" s="174"/>
      <c r="K19" s="174"/>
      <c r="L19" s="174"/>
      <c r="M19" s="174"/>
      <c r="N19" s="174"/>
      <c r="O19" s="174"/>
      <c r="P19" s="10"/>
      <c r="Q19" s="10"/>
    </row>
    <row r="20" spans="1:17" ht="20.149999999999999" customHeight="1" x14ac:dyDescent="0.3">
      <c r="A20" s="47"/>
      <c r="B20" s="221"/>
      <c r="C20" s="221"/>
      <c r="D20" s="221"/>
      <c r="E20" s="221"/>
      <c r="F20" s="221"/>
      <c r="G20" s="221"/>
      <c r="H20" s="174"/>
      <c r="I20" s="174"/>
      <c r="J20" s="174"/>
      <c r="K20" s="174"/>
      <c r="L20" s="174"/>
      <c r="M20" s="174"/>
      <c r="N20" s="174"/>
      <c r="O20" s="174"/>
      <c r="P20" s="10"/>
      <c r="Q20" s="10"/>
    </row>
    <row r="21" spans="1:17" ht="20.149999999999999" customHeight="1" x14ac:dyDescent="0.3">
      <c r="A21" s="47"/>
      <c r="B21" s="221"/>
      <c r="C21" s="221"/>
      <c r="D21" s="221"/>
      <c r="E21" s="221"/>
      <c r="F21" s="221"/>
      <c r="G21" s="221"/>
      <c r="H21" s="174"/>
      <c r="I21" s="174"/>
      <c r="J21" s="174"/>
      <c r="K21" s="174"/>
      <c r="L21" s="174"/>
      <c r="M21" s="174"/>
      <c r="N21" s="174"/>
      <c r="O21" s="174"/>
      <c r="P21" s="10"/>
      <c r="Q21" s="10"/>
    </row>
    <row r="22" spans="1:17" ht="20.149999999999999" customHeight="1" x14ac:dyDescent="0.3">
      <c r="A22" s="48"/>
      <c r="B22" s="216" t="s">
        <v>316</v>
      </c>
      <c r="C22" s="216"/>
      <c r="D22" s="216"/>
      <c r="E22" s="216"/>
      <c r="F22" s="216"/>
      <c r="G22" s="216"/>
      <c r="H22" s="174"/>
      <c r="I22" s="174"/>
      <c r="J22" s="174"/>
      <c r="K22" s="174"/>
      <c r="L22" s="174"/>
      <c r="M22" s="174"/>
      <c r="N22" s="174"/>
      <c r="O22" s="174"/>
      <c r="P22" s="10"/>
      <c r="Q22" s="10"/>
    </row>
    <row r="23" spans="1:17" ht="20.149999999999999" customHeight="1" x14ac:dyDescent="0.3">
      <c r="A23" s="48"/>
      <c r="B23" s="216"/>
      <c r="C23" s="216"/>
      <c r="D23" s="216"/>
      <c r="E23" s="216"/>
      <c r="F23" s="216"/>
      <c r="G23" s="216"/>
      <c r="I23" s="45" t="s">
        <v>140</v>
      </c>
      <c r="P23" s="10"/>
      <c r="Q23" s="10"/>
    </row>
    <row r="24" spans="1:17" ht="20.149999999999999" customHeight="1" x14ac:dyDescent="0.3">
      <c r="A24" s="48"/>
      <c r="B24" s="216"/>
      <c r="C24" s="216"/>
      <c r="D24" s="216"/>
      <c r="E24" s="216"/>
      <c r="F24" s="216"/>
      <c r="G24" s="216"/>
      <c r="P24" s="10"/>
      <c r="Q24" s="10"/>
    </row>
    <row r="25" spans="1:17" ht="20.149999999999999" customHeight="1" x14ac:dyDescent="0.4">
      <c r="A25" s="48"/>
      <c r="B25" s="216"/>
      <c r="C25" s="216"/>
      <c r="D25" s="216"/>
      <c r="E25" s="216"/>
      <c r="F25" s="216"/>
      <c r="G25" s="216"/>
      <c r="I25" s="45" t="s">
        <v>141</v>
      </c>
      <c r="P25" s="10"/>
      <c r="Q25" s="10"/>
    </row>
    <row r="26" spans="1:17" ht="20.149999999999999" customHeight="1" x14ac:dyDescent="0.3">
      <c r="A26" s="48"/>
      <c r="B26" s="216"/>
      <c r="C26" s="216"/>
      <c r="D26" s="216"/>
      <c r="E26" s="216"/>
      <c r="F26" s="216"/>
      <c r="G26" s="216"/>
      <c r="P26" s="10"/>
      <c r="Q26" s="10"/>
    </row>
    <row r="27" spans="1:17" ht="20.149999999999999" customHeight="1" x14ac:dyDescent="0.3">
      <c r="A27" s="48"/>
      <c r="B27" s="216"/>
      <c r="C27" s="216"/>
      <c r="D27" s="216"/>
      <c r="E27" s="216"/>
      <c r="F27" s="216"/>
      <c r="G27" s="216"/>
      <c r="I27" s="45" t="s">
        <v>142</v>
      </c>
      <c r="P27" s="10"/>
      <c r="Q27" s="10"/>
    </row>
    <row r="28" spans="1:17" ht="20.149999999999999" customHeight="1" x14ac:dyDescent="0.3">
      <c r="A28" s="48"/>
      <c r="B28" s="216"/>
      <c r="C28" s="216"/>
      <c r="D28" s="216"/>
      <c r="E28" s="216"/>
      <c r="F28" s="216"/>
      <c r="G28" s="216"/>
      <c r="P28" s="10"/>
      <c r="Q28" s="10"/>
    </row>
    <row r="29" spans="1:17" ht="20.149999999999999" customHeight="1" x14ac:dyDescent="0.3">
      <c r="A29" s="48"/>
      <c r="B29" s="216"/>
      <c r="C29" s="216"/>
      <c r="D29" s="216"/>
      <c r="E29" s="216"/>
      <c r="F29" s="216"/>
      <c r="G29" s="216"/>
      <c r="P29" s="10"/>
      <c r="Q29" s="10"/>
    </row>
    <row r="30" spans="1:17" ht="20.149999999999999" customHeight="1" x14ac:dyDescent="0.3">
      <c r="A30" s="48"/>
      <c r="B30" s="216"/>
      <c r="C30" s="216"/>
      <c r="D30" s="216"/>
      <c r="E30" s="216"/>
      <c r="F30" s="216"/>
      <c r="G30" s="216"/>
      <c r="H30" s="201" t="s">
        <v>143</v>
      </c>
      <c r="I30" s="201"/>
      <c r="J30" s="201"/>
      <c r="K30" s="201"/>
      <c r="L30" s="201"/>
      <c r="M30" s="201"/>
      <c r="N30" s="201"/>
      <c r="O30" s="201"/>
      <c r="P30" s="10"/>
      <c r="Q30" s="10"/>
    </row>
    <row r="31" spans="1:17" ht="20.149999999999999" customHeight="1" x14ac:dyDescent="0.3">
      <c r="A31" s="222"/>
      <c r="B31" s="216"/>
      <c r="C31" s="216"/>
      <c r="D31" s="216"/>
      <c r="E31" s="216"/>
      <c r="F31" s="216"/>
      <c r="G31" s="216"/>
      <c r="H31" s="174" t="s">
        <v>144</v>
      </c>
      <c r="I31" s="174"/>
      <c r="J31" s="174"/>
      <c r="K31" s="174"/>
      <c r="L31" s="174"/>
      <c r="M31" s="174"/>
      <c r="N31" s="174"/>
      <c r="O31" s="174"/>
      <c r="P31" s="10"/>
      <c r="Q31" s="10"/>
    </row>
    <row r="32" spans="1:17" ht="20.149999999999999" customHeight="1" x14ac:dyDescent="0.3">
      <c r="A32" s="223"/>
      <c r="B32" s="216"/>
      <c r="C32" s="216"/>
      <c r="D32" s="216"/>
      <c r="E32" s="216"/>
      <c r="F32" s="216"/>
      <c r="G32" s="216"/>
      <c r="H32" s="174"/>
      <c r="I32" s="174"/>
      <c r="J32" s="174"/>
      <c r="K32" s="174"/>
      <c r="L32" s="174"/>
      <c r="M32" s="174"/>
      <c r="N32" s="174"/>
      <c r="O32" s="174"/>
      <c r="P32" s="10"/>
      <c r="Q32" s="10"/>
    </row>
    <row r="33" spans="1:17" ht="20.149999999999999" customHeight="1" x14ac:dyDescent="0.3">
      <c r="A33" s="48"/>
      <c r="B33" s="216"/>
      <c r="C33" s="216"/>
      <c r="D33" s="216"/>
      <c r="E33" s="216"/>
      <c r="F33" s="216"/>
      <c r="G33" s="216"/>
      <c r="I33" s="45" t="s">
        <v>140</v>
      </c>
      <c r="P33" s="10"/>
      <c r="Q33" s="10"/>
    </row>
    <row r="34" spans="1:17" ht="20.149999999999999" customHeight="1" x14ac:dyDescent="0.3">
      <c r="A34" s="48"/>
      <c r="B34" s="216"/>
      <c r="C34" s="216"/>
      <c r="D34" s="216"/>
      <c r="E34" s="216"/>
      <c r="F34" s="216"/>
      <c r="G34" s="216"/>
      <c r="P34" s="10"/>
      <c r="Q34" s="10"/>
    </row>
    <row r="35" spans="1:17" ht="20.149999999999999" customHeight="1" x14ac:dyDescent="0.4">
      <c r="A35" s="48"/>
      <c r="B35" s="216"/>
      <c r="C35" s="216"/>
      <c r="D35" s="216"/>
      <c r="E35" s="216"/>
      <c r="F35" s="216"/>
      <c r="G35" s="216"/>
      <c r="I35" s="45" t="s">
        <v>141</v>
      </c>
      <c r="P35" s="10"/>
      <c r="Q35" s="10"/>
    </row>
    <row r="36" spans="1:17" ht="20.149999999999999" customHeight="1" x14ac:dyDescent="0.3">
      <c r="A36" s="48"/>
      <c r="B36" s="216"/>
      <c r="C36" s="216"/>
      <c r="D36" s="216"/>
      <c r="E36" s="216"/>
      <c r="F36" s="216"/>
      <c r="G36" s="216"/>
      <c r="P36" s="10"/>
      <c r="Q36" s="10"/>
    </row>
    <row r="37" spans="1:17" ht="20.149999999999999" customHeight="1" x14ac:dyDescent="0.3">
      <c r="A37" s="47"/>
      <c r="B37" s="224" t="s">
        <v>317</v>
      </c>
      <c r="C37" s="224"/>
      <c r="D37" s="224"/>
      <c r="E37" s="224"/>
      <c r="F37" s="224"/>
      <c r="G37" s="224"/>
      <c r="I37" s="45" t="s">
        <v>145</v>
      </c>
      <c r="P37" s="10"/>
      <c r="Q37" s="10"/>
    </row>
    <row r="38" spans="1:17" ht="20.149999999999999" customHeight="1" x14ac:dyDescent="0.3">
      <c r="A38" s="47"/>
      <c r="B38" s="224"/>
      <c r="C38" s="224"/>
      <c r="D38" s="224"/>
      <c r="E38" s="224"/>
      <c r="F38" s="224"/>
      <c r="G38" s="224"/>
      <c r="P38" s="10"/>
      <c r="Q38" s="10"/>
    </row>
    <row r="39" spans="1:17" ht="20.149999999999999" customHeight="1" x14ac:dyDescent="0.3">
      <c r="A39" s="47"/>
      <c r="B39" s="224"/>
      <c r="C39" s="224"/>
      <c r="D39" s="224"/>
      <c r="E39" s="224"/>
      <c r="F39" s="224"/>
      <c r="G39" s="224"/>
      <c r="I39" s="45" t="s">
        <v>146</v>
      </c>
      <c r="P39" s="10"/>
      <c r="Q39" s="10"/>
    </row>
    <row r="40" spans="1:17" ht="20.149999999999999" customHeight="1" x14ac:dyDescent="0.3">
      <c r="A40" s="47"/>
      <c r="B40" s="224"/>
      <c r="C40" s="224"/>
      <c r="D40" s="224"/>
      <c r="E40" s="224"/>
      <c r="F40" s="224"/>
      <c r="G40" s="224"/>
      <c r="P40" s="10"/>
      <c r="Q40" s="10"/>
    </row>
    <row r="41" spans="1:17" ht="20.149999999999999" customHeight="1" x14ac:dyDescent="0.3">
      <c r="A41" s="47"/>
      <c r="B41" s="224"/>
      <c r="C41" s="224"/>
      <c r="D41" s="224"/>
      <c r="E41" s="224"/>
      <c r="F41" s="224"/>
      <c r="G41" s="224"/>
      <c r="H41" s="225" t="s">
        <v>321</v>
      </c>
      <c r="I41" s="174"/>
      <c r="J41" s="174"/>
      <c r="K41" s="174"/>
      <c r="L41" s="174"/>
      <c r="M41" s="174"/>
      <c r="N41" s="174"/>
      <c r="O41" s="174"/>
      <c r="P41" s="10"/>
      <c r="Q41" s="10"/>
    </row>
    <row r="42" spans="1:17" ht="20.149999999999999" customHeight="1" x14ac:dyDescent="0.3">
      <c r="A42" s="47"/>
      <c r="B42" s="224"/>
      <c r="C42" s="224"/>
      <c r="D42" s="224"/>
      <c r="E42" s="224"/>
      <c r="F42" s="224"/>
      <c r="G42" s="224"/>
      <c r="H42" s="174"/>
      <c r="I42" s="174"/>
      <c r="J42" s="174"/>
      <c r="K42" s="174"/>
      <c r="L42" s="174"/>
      <c r="M42" s="174"/>
      <c r="N42" s="174"/>
      <c r="O42" s="174"/>
      <c r="P42" s="10"/>
      <c r="Q42" s="10"/>
    </row>
    <row r="43" spans="1:17" ht="20.149999999999999" customHeight="1" x14ac:dyDescent="0.3">
      <c r="A43" s="48"/>
      <c r="B43" s="216" t="s">
        <v>147</v>
      </c>
      <c r="C43" s="216"/>
      <c r="D43" s="216"/>
      <c r="E43" s="216"/>
      <c r="F43" s="216"/>
      <c r="G43" s="216"/>
      <c r="H43" s="174"/>
      <c r="I43" s="174"/>
      <c r="J43" s="174"/>
      <c r="K43" s="174"/>
      <c r="L43" s="174"/>
      <c r="M43" s="174"/>
      <c r="N43" s="174"/>
      <c r="O43" s="174"/>
      <c r="P43" s="10"/>
      <c r="Q43" s="10"/>
    </row>
    <row r="44" spans="1:17" ht="20.149999999999999" customHeight="1" x14ac:dyDescent="0.3">
      <c r="A44" s="48"/>
      <c r="B44" s="216"/>
      <c r="C44" s="216"/>
      <c r="D44" s="216"/>
      <c r="E44" s="216"/>
      <c r="F44" s="216"/>
      <c r="G44" s="216"/>
      <c r="H44" s="174"/>
      <c r="I44" s="174"/>
      <c r="J44" s="174"/>
      <c r="K44" s="174"/>
      <c r="L44" s="174"/>
      <c r="M44" s="174"/>
      <c r="N44" s="174"/>
      <c r="O44" s="174"/>
      <c r="P44" s="10"/>
      <c r="Q44" s="10"/>
    </row>
    <row r="45" spans="1:17" ht="20.149999999999999" customHeight="1" x14ac:dyDescent="0.3">
      <c r="A45" s="48"/>
      <c r="B45" s="216"/>
      <c r="C45" s="216"/>
      <c r="D45" s="216"/>
      <c r="E45" s="216"/>
      <c r="F45" s="216"/>
      <c r="G45" s="216"/>
      <c r="H45" s="174"/>
      <c r="I45" s="174"/>
      <c r="J45" s="174"/>
      <c r="K45" s="174"/>
      <c r="L45" s="174"/>
      <c r="M45" s="174"/>
      <c r="N45" s="174"/>
      <c r="O45" s="174"/>
      <c r="P45" s="10"/>
      <c r="Q45" s="10"/>
    </row>
    <row r="46" spans="1:17" ht="20.149999999999999" customHeight="1" x14ac:dyDescent="0.3">
      <c r="A46" s="48"/>
      <c r="B46" s="216"/>
      <c r="C46" s="216"/>
      <c r="D46" s="216"/>
      <c r="E46" s="216"/>
      <c r="F46" s="216"/>
      <c r="G46" s="216"/>
      <c r="H46" s="174" t="s">
        <v>322</v>
      </c>
      <c r="I46" s="174"/>
      <c r="J46" s="174"/>
      <c r="K46" s="174"/>
      <c r="L46" s="174"/>
      <c r="M46" s="174"/>
      <c r="N46" s="174"/>
      <c r="O46" s="174"/>
      <c r="P46" s="10"/>
      <c r="Q46" s="10"/>
    </row>
    <row r="47" spans="1:17" ht="20.149999999999999" customHeight="1" x14ac:dyDescent="0.3">
      <c r="A47" s="49"/>
      <c r="B47" s="49"/>
      <c r="C47" s="49"/>
      <c r="D47" s="49"/>
      <c r="E47" s="49"/>
      <c r="F47" s="49"/>
      <c r="G47" s="49"/>
      <c r="H47" s="174"/>
      <c r="I47" s="174"/>
      <c r="J47" s="174"/>
      <c r="K47" s="174"/>
      <c r="L47" s="174"/>
      <c r="M47" s="174"/>
      <c r="N47" s="174"/>
      <c r="O47" s="174"/>
      <c r="P47" s="10"/>
      <c r="Q47" s="10"/>
    </row>
    <row r="48" spans="1:17" ht="20.149999999999999" customHeight="1" x14ac:dyDescent="0.3">
      <c r="H48" s="174"/>
      <c r="I48" s="174"/>
      <c r="J48" s="174"/>
      <c r="K48" s="174"/>
      <c r="L48" s="174"/>
      <c r="M48" s="174"/>
      <c r="N48" s="174"/>
      <c r="O48" s="174"/>
      <c r="P48" s="10"/>
      <c r="Q48" s="10"/>
    </row>
    <row r="49" spans="1:17" ht="20.149999999999999" customHeight="1" x14ac:dyDescent="0.3">
      <c r="H49" s="174"/>
      <c r="I49" s="174"/>
      <c r="J49" s="174"/>
      <c r="K49" s="174"/>
      <c r="L49" s="174"/>
      <c r="M49" s="174"/>
      <c r="N49" s="174"/>
      <c r="O49" s="174"/>
      <c r="P49" s="10"/>
      <c r="Q49" s="10"/>
    </row>
    <row r="50" spans="1:17" ht="20.149999999999999" customHeight="1" x14ac:dyDescent="0.3">
      <c r="H50" s="174"/>
      <c r="I50" s="174"/>
      <c r="J50" s="174"/>
      <c r="K50" s="174"/>
      <c r="L50" s="174"/>
      <c r="M50" s="174"/>
      <c r="N50" s="174"/>
      <c r="O50" s="174"/>
      <c r="P50" s="10"/>
      <c r="Q50" s="10"/>
    </row>
    <row r="51" spans="1:17" ht="20.149999999999999" customHeight="1" x14ac:dyDescent="0.3">
      <c r="P51" s="10"/>
      <c r="Q51" s="10"/>
    </row>
    <row r="52" spans="1:17" ht="20.149999999999999" customHeight="1" x14ac:dyDescent="0.3">
      <c r="P52" s="10"/>
      <c r="Q52" s="10"/>
    </row>
    <row r="53" spans="1:17" ht="20.149999999999999" customHeight="1" x14ac:dyDescent="0.3">
      <c r="H53" s="201" t="s">
        <v>148</v>
      </c>
      <c r="I53" s="201"/>
      <c r="J53" s="201"/>
      <c r="K53" s="201"/>
      <c r="L53" s="201"/>
      <c r="M53" s="201"/>
      <c r="N53" s="201"/>
      <c r="O53" s="201"/>
      <c r="P53" s="10"/>
      <c r="Q53" s="10"/>
    </row>
    <row r="54" spans="1:17" ht="20.149999999999999" customHeight="1" x14ac:dyDescent="0.3">
      <c r="H54" s="174" t="s">
        <v>149</v>
      </c>
      <c r="I54" s="174"/>
      <c r="J54" s="174"/>
      <c r="K54" s="174"/>
      <c r="L54" s="174"/>
      <c r="M54" s="174"/>
      <c r="N54" s="174"/>
      <c r="O54" s="174"/>
      <c r="P54" s="10"/>
      <c r="Q54" s="10"/>
    </row>
    <row r="55" spans="1:17" ht="20.149999999999999" customHeight="1" x14ac:dyDescent="0.3">
      <c r="H55" s="174"/>
      <c r="I55" s="174"/>
      <c r="J55" s="174"/>
      <c r="K55" s="174"/>
      <c r="L55" s="174"/>
      <c r="M55" s="174"/>
      <c r="N55" s="174"/>
      <c r="O55" s="174"/>
      <c r="P55" s="10"/>
      <c r="Q55" s="10"/>
    </row>
    <row r="56" spans="1:17" ht="20.149999999999999" customHeight="1" x14ac:dyDescent="0.3">
      <c r="I56" s="45" t="s">
        <v>140</v>
      </c>
      <c r="P56" s="10"/>
      <c r="Q56" s="10"/>
    </row>
    <row r="57" spans="1:17" ht="20.149999999999999" customHeight="1" x14ac:dyDescent="0.3">
      <c r="P57" s="10"/>
      <c r="Q57" s="10"/>
    </row>
    <row r="58" spans="1:17" ht="20.149999999999999" customHeight="1" x14ac:dyDescent="0.4">
      <c r="I58" s="45" t="s">
        <v>141</v>
      </c>
      <c r="P58" s="10"/>
      <c r="Q58" s="10"/>
    </row>
    <row r="59" spans="1:17" ht="20.149999999999999" customHeight="1" x14ac:dyDescent="0.3">
      <c r="P59" s="10"/>
      <c r="Q59" s="10"/>
    </row>
    <row r="60" spans="1:17" ht="20.149999999999999" customHeight="1" x14ac:dyDescent="0.3">
      <c r="I60" s="45" t="s">
        <v>150</v>
      </c>
      <c r="P60" s="10"/>
      <c r="Q60" s="10"/>
    </row>
    <row r="61" spans="1:17" ht="20.149999999999999" customHeight="1" x14ac:dyDescent="0.3">
      <c r="A61" s="120" t="s">
        <v>66</v>
      </c>
      <c r="B61" s="120"/>
      <c r="C61" s="120"/>
      <c r="P61" s="10"/>
      <c r="Q61" s="10"/>
    </row>
    <row r="62" spans="1:17" ht="20.149999999999999" customHeight="1" x14ac:dyDescent="0.4">
      <c r="I62" s="45" t="s">
        <v>151</v>
      </c>
      <c r="P62" s="10"/>
      <c r="Q62" s="10"/>
    </row>
    <row r="63" spans="1:17" ht="20.149999999999999" customHeight="1" x14ac:dyDescent="0.3">
      <c r="P63" s="10"/>
      <c r="Q63" s="10"/>
    </row>
    <row r="64" spans="1:17" ht="20.149999999999999" customHeight="1" x14ac:dyDescent="0.3">
      <c r="H64" s="174" t="s">
        <v>323</v>
      </c>
      <c r="I64" s="174"/>
      <c r="J64" s="174"/>
      <c r="K64" s="174"/>
      <c r="L64" s="174"/>
      <c r="M64" s="174"/>
      <c r="N64" s="174"/>
      <c r="O64" s="174"/>
      <c r="P64" s="10"/>
      <c r="Q64" s="10"/>
    </row>
    <row r="65" spans="2:17" ht="20.149999999999999" customHeight="1" x14ac:dyDescent="0.3">
      <c r="H65" s="174"/>
      <c r="I65" s="174"/>
      <c r="J65" s="174"/>
      <c r="K65" s="174"/>
      <c r="L65" s="174"/>
      <c r="M65" s="174"/>
      <c r="N65" s="174"/>
      <c r="O65" s="174"/>
      <c r="P65" s="10"/>
      <c r="Q65" s="10"/>
    </row>
    <row r="66" spans="2:17" ht="20.149999999999999" customHeight="1" x14ac:dyDescent="0.3">
      <c r="H66" s="174"/>
      <c r="I66" s="174"/>
      <c r="J66" s="174"/>
      <c r="K66" s="174"/>
      <c r="L66" s="174"/>
      <c r="M66" s="174"/>
      <c r="N66" s="174"/>
      <c r="O66" s="174"/>
      <c r="P66" s="10"/>
      <c r="Q66" s="10"/>
    </row>
    <row r="67" spans="2:17" ht="20.149999999999999" customHeight="1" x14ac:dyDescent="0.3">
      <c r="H67" s="174"/>
      <c r="I67" s="174"/>
      <c r="J67" s="174"/>
      <c r="K67" s="174"/>
      <c r="L67" s="174"/>
      <c r="M67" s="174"/>
      <c r="N67" s="174"/>
      <c r="O67" s="174"/>
      <c r="P67" s="10"/>
      <c r="Q67" s="10"/>
    </row>
    <row r="68" spans="2:17" ht="20.149999999999999" customHeight="1" x14ac:dyDescent="0.3">
      <c r="H68" s="174" t="s">
        <v>324</v>
      </c>
      <c r="I68" s="174"/>
      <c r="J68" s="174"/>
      <c r="K68" s="174"/>
      <c r="L68" s="174"/>
      <c r="M68" s="174"/>
      <c r="N68" s="174"/>
      <c r="O68" s="174"/>
      <c r="P68" s="10"/>
      <c r="Q68" s="10"/>
    </row>
    <row r="69" spans="2:17" ht="20.149999999999999" customHeight="1" x14ac:dyDescent="0.3">
      <c r="H69" s="174"/>
      <c r="I69" s="174"/>
      <c r="J69" s="174"/>
      <c r="K69" s="174"/>
      <c r="L69" s="174"/>
      <c r="M69" s="174"/>
      <c r="N69" s="174"/>
      <c r="O69" s="174"/>
      <c r="P69" s="10"/>
      <c r="Q69" s="10"/>
    </row>
    <row r="70" spans="2:17" ht="20.149999999999999" customHeight="1" x14ac:dyDescent="0.3">
      <c r="H70" s="174"/>
      <c r="I70" s="174"/>
      <c r="J70" s="174"/>
      <c r="K70" s="174"/>
      <c r="L70" s="174"/>
      <c r="M70" s="174"/>
      <c r="N70" s="174"/>
      <c r="O70" s="174"/>
      <c r="P70" s="10"/>
      <c r="Q70" s="10"/>
    </row>
    <row r="71" spans="2:17" ht="20.149999999999999" customHeight="1" x14ac:dyDescent="0.3">
      <c r="H71" s="174"/>
      <c r="I71" s="174"/>
      <c r="J71" s="174"/>
      <c r="K71" s="174"/>
      <c r="L71" s="174"/>
      <c r="M71" s="174"/>
      <c r="N71" s="174"/>
      <c r="O71" s="174"/>
      <c r="P71" s="10"/>
      <c r="Q71" s="10"/>
    </row>
    <row r="72" spans="2:17" ht="20.149999999999999" customHeight="1" x14ac:dyDescent="0.3">
      <c r="H72" s="174" t="s">
        <v>152</v>
      </c>
      <c r="I72" s="174"/>
      <c r="J72" s="174"/>
      <c r="K72" s="174"/>
      <c r="L72" s="174"/>
      <c r="M72" s="174"/>
      <c r="N72" s="174"/>
      <c r="O72" s="174"/>
      <c r="P72" s="10"/>
      <c r="Q72" s="10"/>
    </row>
    <row r="73" spans="2:17" ht="20.149999999999999" customHeight="1" x14ac:dyDescent="0.3">
      <c r="H73" s="174"/>
      <c r="I73" s="174"/>
      <c r="J73" s="174"/>
      <c r="K73" s="174"/>
      <c r="L73" s="174"/>
      <c r="M73" s="174"/>
      <c r="N73" s="174"/>
      <c r="O73" s="174"/>
      <c r="P73" s="10"/>
      <c r="Q73" s="10"/>
    </row>
    <row r="74" spans="2:17" ht="20.149999999999999" customHeight="1" x14ac:dyDescent="0.3">
      <c r="P74" s="10"/>
      <c r="Q74" s="10"/>
    </row>
    <row r="75" spans="2:17" ht="20.149999999999999" customHeight="1" x14ac:dyDescent="0.3">
      <c r="P75" s="10"/>
      <c r="Q75" s="10"/>
    </row>
    <row r="76" spans="2:17" ht="20.149999999999999" customHeight="1" x14ac:dyDescent="0.3">
      <c r="B76" s="211" t="s">
        <v>153</v>
      </c>
      <c r="C76" s="211"/>
      <c r="H76" s="201" t="s">
        <v>154</v>
      </c>
      <c r="I76" s="201"/>
      <c r="J76" s="201"/>
      <c r="K76" s="201"/>
      <c r="L76" s="201"/>
      <c r="M76" s="201"/>
      <c r="N76" s="201"/>
      <c r="O76" s="201"/>
      <c r="P76" s="10"/>
      <c r="Q76" s="10"/>
    </row>
    <row r="77" spans="2:17" ht="20.149999999999999" customHeight="1" x14ac:dyDescent="0.3">
      <c r="B77" s="203" t="s">
        <v>613</v>
      </c>
      <c r="C77" s="203"/>
      <c r="D77" s="203"/>
      <c r="E77" s="203"/>
      <c r="F77" s="203"/>
      <c r="H77" s="174" t="s">
        <v>155</v>
      </c>
      <c r="I77" s="174"/>
      <c r="J77" s="174"/>
      <c r="K77" s="174"/>
      <c r="L77" s="174"/>
      <c r="M77" s="174"/>
      <c r="N77" s="174"/>
      <c r="O77" s="174"/>
      <c r="P77" s="10"/>
      <c r="Q77" s="10"/>
    </row>
    <row r="78" spans="2:17" ht="20.149999999999999" customHeight="1" x14ac:dyDescent="0.3">
      <c r="B78" s="203"/>
      <c r="C78" s="203"/>
      <c r="D78" s="203"/>
      <c r="E78" s="203"/>
      <c r="F78" s="203"/>
      <c r="H78" s="174"/>
      <c r="I78" s="174"/>
      <c r="J78" s="174"/>
      <c r="K78" s="174"/>
      <c r="L78" s="174"/>
      <c r="M78" s="174"/>
      <c r="N78" s="174"/>
      <c r="O78" s="174"/>
      <c r="P78" s="10"/>
      <c r="Q78" s="10"/>
    </row>
    <row r="79" spans="2:17" ht="20.149999999999999" customHeight="1" x14ac:dyDescent="0.3">
      <c r="B79" s="203"/>
      <c r="C79" s="203"/>
      <c r="D79" s="203"/>
      <c r="E79" s="203"/>
      <c r="F79" s="203"/>
      <c r="I79" s="45" t="s">
        <v>140</v>
      </c>
      <c r="P79" s="10"/>
      <c r="Q79" s="10"/>
    </row>
    <row r="80" spans="2:17" ht="20.149999999999999" customHeight="1" x14ac:dyDescent="0.3">
      <c r="B80" s="203"/>
      <c r="C80" s="203"/>
      <c r="D80" s="203"/>
      <c r="E80" s="203"/>
      <c r="F80" s="203"/>
      <c r="I80" s="45"/>
      <c r="J80" s="50"/>
      <c r="P80" s="10"/>
      <c r="Q80" s="10"/>
    </row>
    <row r="81" spans="2:17" ht="20.149999999999999" customHeight="1" x14ac:dyDescent="0.4">
      <c r="B81" s="203"/>
      <c r="C81" s="203"/>
      <c r="D81" s="203"/>
      <c r="E81" s="203"/>
      <c r="F81" s="203"/>
      <c r="I81" s="45" t="s">
        <v>156</v>
      </c>
      <c r="P81" s="10"/>
      <c r="Q81" s="10"/>
    </row>
    <row r="82" spans="2:17" ht="20.149999999999999" customHeight="1" x14ac:dyDescent="0.3">
      <c r="B82" s="203"/>
      <c r="C82" s="203"/>
      <c r="D82" s="203"/>
      <c r="E82" s="203"/>
      <c r="F82" s="203"/>
      <c r="I82" s="45"/>
      <c r="P82" s="10"/>
      <c r="Q82" s="10"/>
    </row>
    <row r="83" spans="2:17" ht="20.149999999999999" customHeight="1" x14ac:dyDescent="0.3">
      <c r="B83" s="203"/>
      <c r="C83" s="203"/>
      <c r="D83" s="203"/>
      <c r="E83" s="203"/>
      <c r="F83" s="203"/>
      <c r="I83" s="45" t="s">
        <v>157</v>
      </c>
      <c r="P83" s="10"/>
      <c r="Q83" s="10"/>
    </row>
    <row r="84" spans="2:17" ht="20.149999999999999" customHeight="1" x14ac:dyDescent="0.3">
      <c r="I84" s="45"/>
      <c r="P84" s="10"/>
      <c r="Q84" s="10"/>
    </row>
    <row r="85" spans="2:17" ht="20.149999999999999" customHeight="1" x14ac:dyDescent="0.4">
      <c r="I85" s="45" t="s">
        <v>158</v>
      </c>
      <c r="P85" s="10"/>
      <c r="Q85" s="10"/>
    </row>
    <row r="86" spans="2:17" ht="20.149999999999999" customHeight="1" x14ac:dyDescent="0.3">
      <c r="P86" s="10"/>
      <c r="Q86" s="10"/>
    </row>
    <row r="87" spans="2:17" ht="20.149999999999999" customHeight="1" x14ac:dyDescent="0.3">
      <c r="P87" s="10"/>
      <c r="Q87" s="10"/>
    </row>
    <row r="88" spans="2:17" ht="20.149999999999999" customHeight="1" x14ac:dyDescent="0.3">
      <c r="H88" s="201" t="s">
        <v>159</v>
      </c>
      <c r="I88" s="201"/>
      <c r="J88" s="201"/>
      <c r="K88" s="201"/>
      <c r="L88" s="201"/>
      <c r="M88" s="201"/>
      <c r="N88" s="201"/>
      <c r="O88" s="201"/>
      <c r="P88" s="10"/>
      <c r="Q88" s="10"/>
    </row>
    <row r="89" spans="2:17" ht="20.149999999999999" customHeight="1" x14ac:dyDescent="0.3">
      <c r="H89" s="174" t="s">
        <v>160</v>
      </c>
      <c r="I89" s="174"/>
      <c r="J89" s="174"/>
      <c r="K89" s="174"/>
      <c r="L89" s="174"/>
      <c r="M89" s="174"/>
      <c r="N89" s="174"/>
      <c r="O89" s="174"/>
      <c r="P89" s="10"/>
      <c r="Q89" s="10"/>
    </row>
    <row r="90" spans="2:17" ht="20.149999999999999" customHeight="1" x14ac:dyDescent="0.3">
      <c r="H90" s="174"/>
      <c r="I90" s="174"/>
      <c r="J90" s="174"/>
      <c r="K90" s="174"/>
      <c r="L90" s="174"/>
      <c r="M90" s="174"/>
      <c r="N90" s="174"/>
      <c r="O90" s="174"/>
      <c r="P90" s="10"/>
      <c r="Q90" s="10"/>
    </row>
    <row r="91" spans="2:17" ht="20.149999999999999" customHeight="1" x14ac:dyDescent="0.3">
      <c r="B91" s="51"/>
      <c r="C91" s="51"/>
      <c r="D91" s="51"/>
      <c r="E91" s="51"/>
      <c r="F91" s="51"/>
      <c r="I91" s="45" t="s">
        <v>140</v>
      </c>
      <c r="P91" s="10"/>
      <c r="Q91" s="10"/>
    </row>
    <row r="92" spans="2:17" ht="20.149999999999999" customHeight="1" x14ac:dyDescent="0.3">
      <c r="I92" s="45"/>
      <c r="J92" s="50"/>
      <c r="P92" s="10"/>
      <c r="Q92" s="10"/>
    </row>
    <row r="93" spans="2:17" ht="20.149999999999999" customHeight="1" x14ac:dyDescent="0.4">
      <c r="I93" s="45" t="s">
        <v>141</v>
      </c>
      <c r="P93" s="10"/>
      <c r="Q93" s="10"/>
    </row>
    <row r="94" spans="2:17" ht="20.149999999999999" customHeight="1" x14ac:dyDescent="0.3">
      <c r="I94" s="45"/>
      <c r="P94" s="10"/>
      <c r="Q94" s="10"/>
    </row>
    <row r="95" spans="2:17" ht="20.149999999999999" customHeight="1" x14ac:dyDescent="0.3">
      <c r="I95" s="45" t="s">
        <v>161</v>
      </c>
      <c r="P95" s="10"/>
      <c r="Q95" s="10"/>
    </row>
    <row r="96" spans="2:17" ht="20.149999999999999" customHeight="1" x14ac:dyDescent="0.3">
      <c r="I96" s="45"/>
      <c r="P96" s="10"/>
      <c r="Q96" s="10"/>
    </row>
    <row r="97" spans="2:17" ht="20.149999999999999" customHeight="1" x14ac:dyDescent="0.4">
      <c r="I97" s="45" t="s">
        <v>325</v>
      </c>
      <c r="P97" s="10"/>
      <c r="Q97" s="10"/>
    </row>
    <row r="98" spans="2:17" ht="20.149999999999999" customHeight="1" x14ac:dyDescent="0.3">
      <c r="P98" s="10"/>
      <c r="Q98" s="10"/>
    </row>
    <row r="99" spans="2:17" ht="20.149999999999999" customHeight="1" x14ac:dyDescent="0.3">
      <c r="P99" s="10"/>
      <c r="Q99" s="10"/>
    </row>
    <row r="100" spans="2:17" ht="20.149999999999999" customHeight="1" x14ac:dyDescent="0.3">
      <c r="H100" s="174" t="s">
        <v>326</v>
      </c>
      <c r="I100" s="174"/>
      <c r="J100" s="174"/>
      <c r="K100" s="174"/>
      <c r="L100" s="174"/>
      <c r="M100" s="174"/>
      <c r="N100" s="174"/>
      <c r="O100" s="174"/>
      <c r="P100" s="10"/>
      <c r="Q100" s="10"/>
    </row>
    <row r="101" spans="2:17" ht="20.149999999999999" customHeight="1" x14ac:dyDescent="0.3">
      <c r="H101" s="174"/>
      <c r="I101" s="174"/>
      <c r="J101" s="174"/>
      <c r="K101" s="174"/>
      <c r="L101" s="174"/>
      <c r="M101" s="174"/>
      <c r="N101" s="174"/>
      <c r="O101" s="174"/>
      <c r="P101" s="10"/>
      <c r="Q101" s="10"/>
    </row>
    <row r="102" spans="2:17" ht="20.149999999999999" customHeight="1" x14ac:dyDescent="0.3">
      <c r="B102" s="211" t="s">
        <v>153</v>
      </c>
      <c r="C102" s="211"/>
      <c r="H102" s="174"/>
      <c r="I102" s="174"/>
      <c r="J102" s="174"/>
      <c r="K102" s="174"/>
      <c r="L102" s="174"/>
      <c r="M102" s="174"/>
      <c r="N102" s="174"/>
      <c r="O102" s="174"/>
      <c r="P102" s="10"/>
      <c r="Q102" s="10"/>
    </row>
    <row r="103" spans="2:17" ht="20.149999999999999" customHeight="1" x14ac:dyDescent="0.3">
      <c r="B103" s="203" t="s">
        <v>327</v>
      </c>
      <c r="C103" s="203"/>
      <c r="D103" s="203"/>
      <c r="E103" s="203"/>
      <c r="F103" s="203"/>
      <c r="H103" s="174"/>
      <c r="I103" s="174"/>
      <c r="J103" s="174"/>
      <c r="K103" s="174"/>
      <c r="L103" s="174"/>
      <c r="M103" s="174"/>
      <c r="N103" s="174"/>
      <c r="O103" s="174"/>
      <c r="P103" s="10"/>
      <c r="Q103" s="10"/>
    </row>
    <row r="104" spans="2:17" ht="20.149999999999999" customHeight="1" x14ac:dyDescent="0.3">
      <c r="B104" s="203"/>
      <c r="C104" s="203"/>
      <c r="D104" s="203"/>
      <c r="E104" s="203"/>
      <c r="F104" s="203"/>
      <c r="H104" s="212" t="s">
        <v>162</v>
      </c>
      <c r="I104" s="213" t="s">
        <v>163</v>
      </c>
      <c r="J104" s="214" t="s">
        <v>86</v>
      </c>
      <c r="K104" s="214" t="s">
        <v>87</v>
      </c>
      <c r="L104" s="215" t="s">
        <v>164</v>
      </c>
      <c r="M104" s="215"/>
      <c r="N104" s="215"/>
      <c r="O104" s="215"/>
      <c r="P104" s="10"/>
      <c r="Q104" s="10"/>
    </row>
    <row r="105" spans="2:17" ht="20.149999999999999" customHeight="1" x14ac:dyDescent="0.3">
      <c r="B105" s="203"/>
      <c r="C105" s="203"/>
      <c r="D105" s="203"/>
      <c r="E105" s="203"/>
      <c r="F105" s="203"/>
      <c r="H105" s="212"/>
      <c r="I105" s="213"/>
      <c r="J105" s="214"/>
      <c r="K105" s="214"/>
      <c r="L105" s="52" t="s">
        <v>93</v>
      </c>
      <c r="M105" s="52" t="s">
        <v>165</v>
      </c>
      <c r="N105" s="52" t="s">
        <v>166</v>
      </c>
      <c r="O105" s="52" t="s">
        <v>167</v>
      </c>
      <c r="P105" s="10"/>
      <c r="Q105" s="10"/>
    </row>
    <row r="106" spans="2:17" ht="20.149999999999999" customHeight="1" x14ac:dyDescent="0.3">
      <c r="B106" s="203"/>
      <c r="C106" s="203"/>
      <c r="D106" s="203"/>
      <c r="E106" s="203"/>
      <c r="F106" s="203"/>
      <c r="H106" s="205" t="s">
        <v>168</v>
      </c>
      <c r="I106" s="209">
        <v>11</v>
      </c>
      <c r="J106" s="206">
        <v>11</v>
      </c>
      <c r="K106" s="206">
        <v>11</v>
      </c>
      <c r="L106" s="207">
        <v>2</v>
      </c>
      <c r="M106" s="207">
        <v>8</v>
      </c>
      <c r="N106" s="207">
        <v>1</v>
      </c>
      <c r="O106" s="210" t="s">
        <v>169</v>
      </c>
      <c r="P106" s="10"/>
      <c r="Q106" s="10"/>
    </row>
    <row r="107" spans="2:17" ht="20.149999999999999" customHeight="1" x14ac:dyDescent="0.3">
      <c r="B107" s="203"/>
      <c r="C107" s="203"/>
      <c r="D107" s="203"/>
      <c r="E107" s="203"/>
      <c r="F107" s="203"/>
      <c r="H107" s="205"/>
      <c r="I107" s="209"/>
      <c r="J107" s="206"/>
      <c r="K107" s="206"/>
      <c r="L107" s="207"/>
      <c r="M107" s="207"/>
      <c r="N107" s="207"/>
      <c r="O107" s="207"/>
      <c r="P107" s="10"/>
      <c r="Q107" s="10"/>
    </row>
    <row r="108" spans="2:17" ht="20.149999999999999" customHeight="1" x14ac:dyDescent="0.3">
      <c r="B108" s="203"/>
      <c r="C108" s="203"/>
      <c r="D108" s="203"/>
      <c r="E108" s="203"/>
      <c r="F108" s="203"/>
      <c r="H108" s="205" t="s">
        <v>170</v>
      </c>
      <c r="I108" s="209"/>
      <c r="J108" s="206">
        <v>11</v>
      </c>
      <c r="K108" s="206">
        <v>10</v>
      </c>
      <c r="L108" s="207">
        <v>2</v>
      </c>
      <c r="M108" s="208">
        <v>8</v>
      </c>
      <c r="N108" s="210" t="s">
        <v>169</v>
      </c>
      <c r="O108" s="210" t="s">
        <v>169</v>
      </c>
      <c r="P108" s="10"/>
      <c r="Q108" s="10"/>
    </row>
    <row r="109" spans="2:17" ht="20.149999999999999" customHeight="1" x14ac:dyDescent="0.3">
      <c r="B109" s="203"/>
      <c r="C109" s="203"/>
      <c r="D109" s="203"/>
      <c r="E109" s="203"/>
      <c r="F109" s="203"/>
      <c r="H109" s="205"/>
      <c r="I109" s="209"/>
      <c r="J109" s="206"/>
      <c r="K109" s="206"/>
      <c r="L109" s="207"/>
      <c r="M109" s="208"/>
      <c r="N109" s="207"/>
      <c r="O109" s="207"/>
      <c r="P109" s="10"/>
      <c r="Q109" s="10"/>
    </row>
    <row r="110" spans="2:17" ht="20.149999999999999" customHeight="1" x14ac:dyDescent="0.3">
      <c r="B110" s="203"/>
      <c r="C110" s="203"/>
      <c r="D110" s="203"/>
      <c r="E110" s="203"/>
      <c r="F110" s="203"/>
      <c r="H110" s="205" t="s">
        <v>95</v>
      </c>
      <c r="I110" s="209">
        <v>17</v>
      </c>
      <c r="J110" s="206">
        <v>17</v>
      </c>
      <c r="K110" s="206">
        <v>17</v>
      </c>
      <c r="L110" s="207">
        <v>2</v>
      </c>
      <c r="M110" s="207">
        <v>8</v>
      </c>
      <c r="N110" s="207">
        <v>7</v>
      </c>
      <c r="O110" s="210" t="s">
        <v>169</v>
      </c>
      <c r="P110" s="10"/>
      <c r="Q110" s="10"/>
    </row>
    <row r="111" spans="2:17" ht="20.149999999999999" customHeight="1" x14ac:dyDescent="0.3">
      <c r="B111" s="203"/>
      <c r="C111" s="203"/>
      <c r="D111" s="203"/>
      <c r="E111" s="203"/>
      <c r="F111" s="203"/>
      <c r="H111" s="205"/>
      <c r="I111" s="209"/>
      <c r="J111" s="206"/>
      <c r="K111" s="206"/>
      <c r="L111" s="207"/>
      <c r="M111" s="207"/>
      <c r="N111" s="207"/>
      <c r="O111" s="207"/>
      <c r="P111" s="10"/>
      <c r="Q111" s="10"/>
    </row>
    <row r="112" spans="2:17" ht="20.149999999999999" customHeight="1" x14ac:dyDescent="0.3">
      <c r="B112" s="203"/>
      <c r="C112" s="203"/>
      <c r="D112" s="203"/>
      <c r="E112" s="203"/>
      <c r="F112" s="203"/>
      <c r="H112" s="205" t="s">
        <v>171</v>
      </c>
      <c r="I112" s="209"/>
      <c r="J112" s="206">
        <v>17</v>
      </c>
      <c r="K112" s="206">
        <v>18</v>
      </c>
      <c r="L112" s="207">
        <v>2</v>
      </c>
      <c r="M112" s="207">
        <v>8</v>
      </c>
      <c r="N112" s="208">
        <v>8</v>
      </c>
      <c r="O112" s="210" t="s">
        <v>169</v>
      </c>
      <c r="P112" s="10"/>
      <c r="Q112" s="10"/>
    </row>
    <row r="113" spans="1:17" ht="20.149999999999999" customHeight="1" x14ac:dyDescent="0.3">
      <c r="B113" s="203"/>
      <c r="C113" s="203"/>
      <c r="D113" s="203"/>
      <c r="E113" s="203"/>
      <c r="F113" s="203"/>
      <c r="H113" s="205"/>
      <c r="I113" s="209"/>
      <c r="J113" s="206"/>
      <c r="K113" s="206"/>
      <c r="L113" s="207"/>
      <c r="M113" s="207"/>
      <c r="N113" s="208"/>
      <c r="O113" s="207"/>
      <c r="P113" s="10"/>
      <c r="Q113" s="10"/>
    </row>
    <row r="114" spans="1:17" ht="20.149999999999999" customHeight="1" x14ac:dyDescent="0.3">
      <c r="B114" s="203"/>
      <c r="C114" s="203"/>
      <c r="D114" s="203"/>
      <c r="E114" s="203"/>
      <c r="F114" s="203"/>
      <c r="P114" s="10"/>
      <c r="Q114" s="10"/>
    </row>
    <row r="115" spans="1:17" ht="20.149999999999999" customHeight="1" x14ac:dyDescent="0.3">
      <c r="H115" s="174" t="s">
        <v>328</v>
      </c>
      <c r="I115" s="174"/>
      <c r="J115" s="174"/>
      <c r="K115" s="174"/>
      <c r="L115" s="174"/>
      <c r="M115" s="174"/>
      <c r="N115" s="174"/>
      <c r="O115" s="174"/>
      <c r="P115" s="10"/>
      <c r="Q115" s="10"/>
    </row>
    <row r="116" spans="1:17" ht="20.149999999999999" customHeight="1" x14ac:dyDescent="0.3">
      <c r="H116" s="174"/>
      <c r="I116" s="174"/>
      <c r="J116" s="174"/>
      <c r="K116" s="174"/>
      <c r="L116" s="174"/>
      <c r="M116" s="174"/>
      <c r="N116" s="174"/>
      <c r="O116" s="174"/>
      <c r="P116" s="10"/>
      <c r="Q116" s="10"/>
    </row>
    <row r="117" spans="1:17" ht="20.149999999999999" customHeight="1" x14ac:dyDescent="0.3">
      <c r="H117" s="174"/>
      <c r="I117" s="174"/>
      <c r="J117" s="174"/>
      <c r="K117" s="174"/>
      <c r="L117" s="174"/>
      <c r="M117" s="174"/>
      <c r="N117" s="174"/>
      <c r="O117" s="174"/>
      <c r="P117" s="10"/>
      <c r="Q117" s="10"/>
    </row>
    <row r="118" spans="1:17" ht="20.149999999999999" customHeight="1" x14ac:dyDescent="0.3">
      <c r="H118" s="174"/>
      <c r="I118" s="174"/>
      <c r="J118" s="174"/>
      <c r="K118" s="174"/>
      <c r="L118" s="174"/>
      <c r="M118" s="174"/>
      <c r="N118" s="174"/>
      <c r="O118" s="174"/>
      <c r="P118" s="10"/>
      <c r="Q118" s="10"/>
    </row>
    <row r="119" spans="1:17" ht="20.149999999999999" customHeight="1" x14ac:dyDescent="0.3">
      <c r="H119" s="174"/>
      <c r="I119" s="174"/>
      <c r="J119" s="174"/>
      <c r="K119" s="174"/>
      <c r="L119" s="174"/>
      <c r="M119" s="174"/>
      <c r="N119" s="174"/>
      <c r="O119" s="174"/>
      <c r="P119" s="10"/>
      <c r="Q119" s="10"/>
    </row>
    <row r="120" spans="1:17" ht="20.149999999999999" customHeight="1" x14ac:dyDescent="0.3">
      <c r="A120" s="120" t="s">
        <v>15</v>
      </c>
      <c r="B120" s="120"/>
      <c r="C120" s="120"/>
      <c r="H120" s="174" t="s">
        <v>329</v>
      </c>
      <c r="I120" s="174"/>
      <c r="J120" s="174"/>
      <c r="K120" s="174"/>
      <c r="L120" s="174"/>
      <c r="M120" s="174"/>
      <c r="N120" s="174"/>
      <c r="O120" s="174"/>
      <c r="P120" s="10"/>
      <c r="Q120" s="10"/>
    </row>
    <row r="121" spans="1:17" ht="20.149999999999999" customHeight="1" x14ac:dyDescent="0.3">
      <c r="A121" s="120" t="s">
        <v>66</v>
      </c>
      <c r="B121" s="120"/>
      <c r="C121" s="120"/>
      <c r="H121" s="174"/>
      <c r="I121" s="174"/>
      <c r="J121" s="174"/>
      <c r="K121" s="174"/>
      <c r="L121" s="174"/>
      <c r="M121" s="174"/>
      <c r="N121" s="174"/>
      <c r="O121" s="174"/>
      <c r="P121" s="10"/>
      <c r="Q121" s="10"/>
    </row>
    <row r="122" spans="1:17" ht="20.149999999999999" customHeight="1" x14ac:dyDescent="0.3">
      <c r="H122" s="174"/>
      <c r="I122" s="174"/>
      <c r="J122" s="174"/>
      <c r="K122" s="174"/>
      <c r="L122" s="174"/>
      <c r="M122" s="174"/>
      <c r="N122" s="174"/>
      <c r="O122" s="174"/>
      <c r="P122" s="10"/>
      <c r="Q122" s="10"/>
    </row>
    <row r="123" spans="1:17" ht="20.149999999999999" customHeight="1" x14ac:dyDescent="0.3">
      <c r="A123" s="10"/>
      <c r="B123" s="10"/>
      <c r="C123" s="10"/>
      <c r="D123" s="10"/>
      <c r="E123" s="10"/>
      <c r="F123" s="10"/>
      <c r="G123" s="10"/>
      <c r="H123" s="10"/>
      <c r="I123" s="10"/>
      <c r="J123" s="169" t="s">
        <v>18</v>
      </c>
      <c r="K123" s="169"/>
      <c r="L123" s="169"/>
      <c r="M123" s="169"/>
      <c r="N123" s="169"/>
      <c r="O123" s="169"/>
      <c r="P123" s="10"/>
      <c r="Q123" s="10"/>
    </row>
    <row r="125" spans="1:17" ht="14" x14ac:dyDescent="0.3">
      <c r="A125" s="139" t="s">
        <v>6</v>
      </c>
      <c r="B125" s="139"/>
      <c r="C125" s="139"/>
      <c r="E125" s="204" t="s">
        <v>172</v>
      </c>
      <c r="F125" s="204"/>
      <c r="G125" s="204"/>
      <c r="H125" s="204"/>
      <c r="I125" s="204"/>
      <c r="J125" s="117" t="s">
        <v>173</v>
      </c>
    </row>
    <row r="126" spans="1:17" ht="14" x14ac:dyDescent="0.3">
      <c r="A126" s="140" t="s">
        <v>278</v>
      </c>
      <c r="B126" s="140"/>
      <c r="C126" s="140"/>
    </row>
  </sheetData>
  <sheetProtection algorithmName="SHA-512" hashValue="FqxIrvETLIwfeLKLrGIzHqZ/spBcSFu/bBXVq+kaUetNL6xteVhSuL0kxAultQ6sCit+iX6jvsLsDZ8F8hJQfA==" saltValue="EiN7X9Aap7dJRiSX8srM1A==" spinCount="100000" sheet="1" objects="1" scenarios="1"/>
  <mergeCells count="75">
    <mergeCell ref="A4:G5"/>
    <mergeCell ref="H6:K6"/>
    <mergeCell ref="A7:G11"/>
    <mergeCell ref="H7:O10"/>
    <mergeCell ref="H54:O55"/>
    <mergeCell ref="A12:A13"/>
    <mergeCell ref="B12:G21"/>
    <mergeCell ref="H13:O14"/>
    <mergeCell ref="H15:O18"/>
    <mergeCell ref="H19:O22"/>
    <mergeCell ref="B22:G36"/>
    <mergeCell ref="H30:O30"/>
    <mergeCell ref="A31:A32"/>
    <mergeCell ref="H31:O32"/>
    <mergeCell ref="B37:G42"/>
    <mergeCell ref="H41:O45"/>
    <mergeCell ref="B43:G46"/>
    <mergeCell ref="H46:O50"/>
    <mergeCell ref="H53:O53"/>
    <mergeCell ref="A61:C61"/>
    <mergeCell ref="H64:O67"/>
    <mergeCell ref="H68:O71"/>
    <mergeCell ref="H72:O73"/>
    <mergeCell ref="B76:C76"/>
    <mergeCell ref="H76:O76"/>
    <mergeCell ref="B77:F83"/>
    <mergeCell ref="H77:O78"/>
    <mergeCell ref="H88:O88"/>
    <mergeCell ref="H89:O90"/>
    <mergeCell ref="H100:O103"/>
    <mergeCell ref="B102:C102"/>
    <mergeCell ref="B103:F114"/>
    <mergeCell ref="H104:H105"/>
    <mergeCell ref="I104:I105"/>
    <mergeCell ref="J104:J105"/>
    <mergeCell ref="N108:N109"/>
    <mergeCell ref="K104:K105"/>
    <mergeCell ref="L104:O104"/>
    <mergeCell ref="H106:H107"/>
    <mergeCell ref="I106:I109"/>
    <mergeCell ref="J106:J107"/>
    <mergeCell ref="K106:K107"/>
    <mergeCell ref="L106:L107"/>
    <mergeCell ref="M106:M107"/>
    <mergeCell ref="N106:N107"/>
    <mergeCell ref="O106:O107"/>
    <mergeCell ref="O112:O113"/>
    <mergeCell ref="O108:O109"/>
    <mergeCell ref="M110:M111"/>
    <mergeCell ref="N110:N111"/>
    <mergeCell ref="O110:O111"/>
    <mergeCell ref="M112:M113"/>
    <mergeCell ref="N112:N113"/>
    <mergeCell ref="H110:H111"/>
    <mergeCell ref="I110:I113"/>
    <mergeCell ref="J110:J111"/>
    <mergeCell ref="K110:K111"/>
    <mergeCell ref="L110:L111"/>
    <mergeCell ref="H112:H113"/>
    <mergeCell ref="J112:J113"/>
    <mergeCell ref="K112:K113"/>
    <mergeCell ref="L112:L113"/>
    <mergeCell ref="H108:H109"/>
    <mergeCell ref="J108:J109"/>
    <mergeCell ref="K108:K109"/>
    <mergeCell ref="L108:L109"/>
    <mergeCell ref="M108:M109"/>
    <mergeCell ref="J123:O123"/>
    <mergeCell ref="A125:C125"/>
    <mergeCell ref="E125:I125"/>
    <mergeCell ref="A126:C126"/>
    <mergeCell ref="H115:O119"/>
    <mergeCell ref="A120:C120"/>
    <mergeCell ref="H120:O122"/>
    <mergeCell ref="A121:C121"/>
  </mergeCells>
  <hyperlinks>
    <hyperlink ref="A61:C61" r:id="rId1" location="'Ατομικός αριθμός'!A1" display="ατομικός αριθμός"/>
    <hyperlink ref="A120:C120" r:id="rId2" location="'Ατομικό μοντέλο Bohr'!A1" display="ατομικό μοντέλο Bohr"/>
    <hyperlink ref="A121:C121" r:id="rId3" location="'Ατομικός αριθμός'!A1" display="ατομικός αριθμός"/>
    <hyperlink ref="J125" r:id="rId4" location="'Περιοδικός Πίνακας'!A154"/>
    <hyperlink ref="A126:C126" r:id="rId5" location="'Ηλ. κατανομή στο μοντέλο Bohr'!A1" display="…στην αρχή της σελίδας"/>
  </hyperlinks>
  <pageMargins left="0.7" right="0.7" top="0.75" bottom="0.75" header="0.3" footer="0.3"/>
  <pageSetup orientation="portrait" r:id="rId6"/>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17</vt:i4>
      </vt:variant>
    </vt:vector>
  </HeadingPairs>
  <TitlesOfParts>
    <vt:vector size="17" baseType="lpstr">
      <vt:lpstr>Άτομο</vt:lpstr>
      <vt:lpstr>Ατομικός αριθμός</vt:lpstr>
      <vt:lpstr>Μαζικός αριθμός</vt:lpstr>
      <vt:lpstr>Ισότοπα άτομα</vt:lpstr>
      <vt:lpstr>Ατομικότητα στοιχείου</vt:lpstr>
      <vt:lpstr>Ατομικό μοντέλο Thomson</vt:lpstr>
      <vt:lpstr>Ατομικό μοντέλο Rutherford</vt:lpstr>
      <vt:lpstr>Ατομικό μοντέλο Bohr</vt:lpstr>
      <vt:lpstr>Ηλ. κατανομή στο μοντέλο Bohr</vt:lpstr>
      <vt:lpstr>Ηλεκτρον. Θεωρία Σθένους</vt:lpstr>
      <vt:lpstr>Περιοδικός Πίνακας</vt:lpstr>
      <vt:lpstr>Μόριο</vt:lpstr>
      <vt:lpstr>Ιόν</vt:lpstr>
      <vt:lpstr>Χημικός δεσμός</vt:lpstr>
      <vt:lpstr>ατομική ακτίνα</vt:lpstr>
      <vt:lpstr>Ιοντικός δεσμός</vt:lpstr>
      <vt:lpstr>Μοριακός δεσμός</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2025-06-11T21:47:41Z</dcterms:modified>
</cp:coreProperties>
</file>